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8xQ5U+DcR55yOLMKPr9Vi3ZOfyxHTCDbxabQ/2SMfAXi2kju+Bk1E0wZ1SjC7JRMS0Yc/EQDxJYizoPMhXE/A==" workbookSaltValue="NbRBx8pTl69PMXTSFmG/fQ==" workbookSpinCount="100000" lockStructure="1"/>
  <bookViews>
    <workbookView xWindow="240" yWindow="105" windowWidth="14805" windowHeight="8010"/>
  </bookViews>
  <sheets>
    <sheet name="Перечень ТМЦ 09.2017" sheetId="4" r:id="rId1"/>
  </sheets>
  <definedNames>
    <definedName name="_xlnm._FilterDatabase" localSheetId="0" hidden="1">'Перечень ТМЦ 09.2017'!$A$9:$L$887</definedName>
    <definedName name="_xlnm.Print_Titles" localSheetId="0">'Перечень ТМЦ 09.2017'!$3:$8</definedName>
  </definedNames>
  <calcPr calcId="152511" refMode="R1C1"/>
</workbook>
</file>

<file path=xl/calcChain.xml><?xml version="1.0" encoding="utf-8"?>
<calcChain xmlns="http://schemas.openxmlformats.org/spreadsheetml/2006/main">
  <c r="I10" i="4" l="1"/>
  <c r="L10" i="4" s="1"/>
  <c r="I11" i="4"/>
  <c r="L11" i="4" s="1"/>
  <c r="I12" i="4"/>
  <c r="L12" i="4" s="1"/>
  <c r="I13" i="4"/>
  <c r="L13" i="4" s="1"/>
  <c r="I14" i="4"/>
  <c r="L14" i="4" s="1"/>
  <c r="I15" i="4"/>
  <c r="L15" i="4" s="1"/>
  <c r="I16" i="4"/>
  <c r="L16" i="4" s="1"/>
  <c r="I17" i="4"/>
  <c r="L17" i="4" s="1"/>
  <c r="I18" i="4"/>
  <c r="L18" i="4" s="1"/>
  <c r="I19" i="4"/>
  <c r="L19" i="4" s="1"/>
  <c r="I20" i="4"/>
  <c r="L20" i="4" s="1"/>
  <c r="I21" i="4"/>
  <c r="L21" i="4" s="1"/>
  <c r="I22" i="4"/>
  <c r="L22" i="4" s="1"/>
  <c r="I23" i="4"/>
  <c r="L23" i="4" s="1"/>
  <c r="I24" i="4"/>
  <c r="L24" i="4" s="1"/>
  <c r="I25" i="4"/>
  <c r="L25" i="4" s="1"/>
  <c r="I26" i="4"/>
  <c r="L26" i="4" s="1"/>
  <c r="I27" i="4"/>
  <c r="L27" i="4" s="1"/>
  <c r="I28" i="4"/>
  <c r="L28" i="4" s="1"/>
  <c r="I29" i="4"/>
  <c r="L29" i="4" s="1"/>
  <c r="I30" i="4"/>
  <c r="L30" i="4" s="1"/>
  <c r="I31" i="4"/>
  <c r="L31" i="4" s="1"/>
  <c r="I32" i="4"/>
  <c r="L32" i="4" s="1"/>
  <c r="I33" i="4"/>
  <c r="L33" i="4" s="1"/>
  <c r="I34" i="4"/>
  <c r="L34" i="4" s="1"/>
  <c r="I35" i="4"/>
  <c r="L35" i="4" s="1"/>
  <c r="I36" i="4"/>
  <c r="L36" i="4" s="1"/>
  <c r="I37" i="4"/>
  <c r="L37" i="4" s="1"/>
  <c r="I38" i="4"/>
  <c r="L38" i="4" s="1"/>
  <c r="I39" i="4"/>
  <c r="L39" i="4" s="1"/>
  <c r="I40" i="4"/>
  <c r="L40" i="4" s="1"/>
  <c r="I41" i="4"/>
  <c r="L41" i="4" s="1"/>
  <c r="I42" i="4"/>
  <c r="L42" i="4" s="1"/>
  <c r="I43" i="4"/>
  <c r="L43" i="4" s="1"/>
  <c r="I44" i="4"/>
  <c r="L44" i="4" s="1"/>
  <c r="I45" i="4"/>
  <c r="L45" i="4" s="1"/>
  <c r="I46" i="4"/>
  <c r="L46" i="4" s="1"/>
  <c r="I47" i="4"/>
  <c r="L47" i="4" s="1"/>
  <c r="I48" i="4"/>
  <c r="L48" i="4" s="1"/>
  <c r="I49" i="4"/>
  <c r="L49" i="4" s="1"/>
  <c r="I50" i="4"/>
  <c r="L50" i="4" s="1"/>
  <c r="I51" i="4"/>
  <c r="L51" i="4" s="1"/>
  <c r="I52" i="4"/>
  <c r="L52" i="4" s="1"/>
  <c r="I53" i="4"/>
  <c r="L53" i="4" s="1"/>
  <c r="I54" i="4"/>
  <c r="L54" i="4" s="1"/>
  <c r="I55" i="4"/>
  <c r="L55" i="4" s="1"/>
  <c r="I56" i="4"/>
  <c r="L56" i="4" s="1"/>
  <c r="I57" i="4"/>
  <c r="L57" i="4" s="1"/>
  <c r="I58" i="4"/>
  <c r="L58" i="4" s="1"/>
  <c r="I59" i="4"/>
  <c r="L59" i="4" s="1"/>
  <c r="I60" i="4"/>
  <c r="L60" i="4" s="1"/>
  <c r="I61" i="4"/>
  <c r="L61" i="4" s="1"/>
  <c r="I62" i="4"/>
  <c r="L62" i="4" s="1"/>
  <c r="I63" i="4"/>
  <c r="L63" i="4" s="1"/>
  <c r="I64" i="4"/>
  <c r="L64" i="4" s="1"/>
  <c r="I65" i="4"/>
  <c r="L65" i="4" s="1"/>
  <c r="I66" i="4"/>
  <c r="L66" i="4" s="1"/>
  <c r="I67" i="4"/>
  <c r="L67" i="4" s="1"/>
  <c r="I68" i="4"/>
  <c r="L68" i="4" s="1"/>
  <c r="I69" i="4"/>
  <c r="L69" i="4" s="1"/>
  <c r="I70" i="4"/>
  <c r="L70" i="4" s="1"/>
  <c r="I71" i="4"/>
  <c r="L71" i="4" s="1"/>
  <c r="I72" i="4"/>
  <c r="L72" i="4" s="1"/>
  <c r="I73" i="4"/>
  <c r="L73" i="4" s="1"/>
  <c r="I74" i="4"/>
  <c r="L74" i="4" s="1"/>
  <c r="I75" i="4"/>
  <c r="L75" i="4" s="1"/>
  <c r="I76" i="4"/>
  <c r="L76" i="4" s="1"/>
  <c r="I77" i="4"/>
  <c r="L77" i="4" s="1"/>
  <c r="I78" i="4"/>
  <c r="L78" i="4" s="1"/>
  <c r="I79" i="4"/>
  <c r="L79" i="4" s="1"/>
  <c r="I80" i="4"/>
  <c r="L80" i="4" s="1"/>
  <c r="I81" i="4"/>
  <c r="L81" i="4" s="1"/>
  <c r="I82" i="4"/>
  <c r="L82" i="4" s="1"/>
  <c r="I83" i="4"/>
  <c r="L83" i="4" s="1"/>
  <c r="I84" i="4"/>
  <c r="L84" i="4" s="1"/>
  <c r="I85" i="4"/>
  <c r="L85" i="4" s="1"/>
  <c r="I86" i="4"/>
  <c r="L86" i="4" s="1"/>
  <c r="I87" i="4"/>
  <c r="L87" i="4" s="1"/>
  <c r="I88" i="4"/>
  <c r="L88" i="4" s="1"/>
  <c r="I89" i="4"/>
  <c r="L89" i="4" s="1"/>
  <c r="I90" i="4"/>
  <c r="L90" i="4" s="1"/>
  <c r="I91" i="4"/>
  <c r="L91" i="4" s="1"/>
  <c r="I92" i="4"/>
  <c r="L92" i="4" s="1"/>
  <c r="I93" i="4"/>
  <c r="L93" i="4" s="1"/>
  <c r="I94" i="4"/>
  <c r="L94" i="4" s="1"/>
  <c r="I95" i="4"/>
  <c r="L95" i="4" s="1"/>
  <c r="I96" i="4"/>
  <c r="L96" i="4" s="1"/>
  <c r="I97" i="4"/>
  <c r="L97" i="4" s="1"/>
  <c r="I98" i="4"/>
  <c r="L98" i="4" s="1"/>
  <c r="I99" i="4"/>
  <c r="L99" i="4" s="1"/>
  <c r="I100" i="4"/>
  <c r="L100" i="4" s="1"/>
  <c r="I101" i="4"/>
  <c r="L101" i="4" s="1"/>
  <c r="I102" i="4"/>
  <c r="L102" i="4" s="1"/>
  <c r="I103" i="4"/>
  <c r="L103" i="4" s="1"/>
  <c r="I104" i="4"/>
  <c r="L104" i="4" s="1"/>
  <c r="I105" i="4"/>
  <c r="L105" i="4" s="1"/>
  <c r="I106" i="4"/>
  <c r="L106" i="4" s="1"/>
  <c r="I107" i="4"/>
  <c r="L107" i="4" s="1"/>
  <c r="I108" i="4"/>
  <c r="L108" i="4" s="1"/>
  <c r="I109" i="4"/>
  <c r="L109" i="4" s="1"/>
  <c r="I110" i="4"/>
  <c r="L110" i="4" s="1"/>
  <c r="I111" i="4"/>
  <c r="L111" i="4" s="1"/>
  <c r="I112" i="4"/>
  <c r="L112" i="4" s="1"/>
  <c r="I113" i="4"/>
  <c r="L113" i="4" s="1"/>
  <c r="I114" i="4"/>
  <c r="L114" i="4" s="1"/>
  <c r="I115" i="4"/>
  <c r="L115" i="4" s="1"/>
  <c r="I116" i="4"/>
  <c r="L116" i="4" s="1"/>
  <c r="I117" i="4"/>
  <c r="L117" i="4" s="1"/>
  <c r="I118" i="4"/>
  <c r="L118" i="4" s="1"/>
  <c r="I119" i="4"/>
  <c r="L119" i="4" s="1"/>
  <c r="I120" i="4"/>
  <c r="L120" i="4" s="1"/>
  <c r="I121" i="4"/>
  <c r="L121" i="4" s="1"/>
  <c r="I122" i="4"/>
  <c r="L122" i="4" s="1"/>
  <c r="I123" i="4"/>
  <c r="L123" i="4" s="1"/>
  <c r="I124" i="4"/>
  <c r="L124" i="4" s="1"/>
  <c r="I125" i="4"/>
  <c r="L125" i="4" s="1"/>
  <c r="I126" i="4"/>
  <c r="L126" i="4" s="1"/>
  <c r="I127" i="4"/>
  <c r="L127" i="4" s="1"/>
  <c r="I128" i="4"/>
  <c r="L128" i="4" s="1"/>
  <c r="I129" i="4"/>
  <c r="L129" i="4" s="1"/>
  <c r="I130" i="4"/>
  <c r="L130" i="4" s="1"/>
  <c r="I131" i="4"/>
  <c r="L131" i="4" s="1"/>
  <c r="I132" i="4"/>
  <c r="L132" i="4" s="1"/>
  <c r="I133" i="4"/>
  <c r="L133" i="4" s="1"/>
  <c r="I134" i="4"/>
  <c r="L134" i="4" s="1"/>
  <c r="I135" i="4"/>
  <c r="L135" i="4" s="1"/>
  <c r="I136" i="4"/>
  <c r="L136" i="4" s="1"/>
  <c r="I137" i="4"/>
  <c r="L137" i="4" s="1"/>
  <c r="I138" i="4"/>
  <c r="L138" i="4" s="1"/>
  <c r="I139" i="4"/>
  <c r="L139" i="4" s="1"/>
  <c r="I140" i="4"/>
  <c r="L140" i="4" s="1"/>
  <c r="I141" i="4"/>
  <c r="L141" i="4" s="1"/>
  <c r="I142" i="4"/>
  <c r="L142" i="4" s="1"/>
  <c r="I143" i="4"/>
  <c r="L143" i="4" s="1"/>
  <c r="I144" i="4"/>
  <c r="L144" i="4" s="1"/>
  <c r="I145" i="4"/>
  <c r="L145" i="4" s="1"/>
  <c r="I146" i="4"/>
  <c r="L146" i="4" s="1"/>
  <c r="I147" i="4"/>
  <c r="L147" i="4" s="1"/>
  <c r="I148" i="4"/>
  <c r="L148" i="4" s="1"/>
  <c r="I149" i="4"/>
  <c r="L149" i="4" s="1"/>
  <c r="I150" i="4"/>
  <c r="L150" i="4" s="1"/>
  <c r="I151" i="4"/>
  <c r="L151" i="4" s="1"/>
  <c r="I152" i="4"/>
  <c r="L152" i="4" s="1"/>
  <c r="I153" i="4"/>
  <c r="L153" i="4" s="1"/>
  <c r="I154" i="4"/>
  <c r="L154" i="4" s="1"/>
  <c r="I155" i="4"/>
  <c r="L155" i="4" s="1"/>
  <c r="I156" i="4"/>
  <c r="L156" i="4" s="1"/>
  <c r="I157" i="4"/>
  <c r="L157" i="4" s="1"/>
  <c r="I158" i="4"/>
  <c r="L158" i="4" s="1"/>
  <c r="I159" i="4"/>
  <c r="L159" i="4" s="1"/>
  <c r="I160" i="4"/>
  <c r="L160" i="4" s="1"/>
  <c r="I161" i="4"/>
  <c r="L161" i="4" s="1"/>
  <c r="I162" i="4"/>
  <c r="L162" i="4" s="1"/>
  <c r="I163" i="4"/>
  <c r="L163" i="4" s="1"/>
  <c r="I164" i="4"/>
  <c r="L164" i="4" s="1"/>
  <c r="I165" i="4"/>
  <c r="L165" i="4" s="1"/>
  <c r="I166" i="4"/>
  <c r="L166" i="4" s="1"/>
  <c r="I167" i="4"/>
  <c r="L167" i="4" s="1"/>
  <c r="I168" i="4"/>
  <c r="L168" i="4" s="1"/>
  <c r="I169" i="4"/>
  <c r="L169" i="4" s="1"/>
  <c r="I170" i="4"/>
  <c r="L170" i="4" s="1"/>
  <c r="I171" i="4"/>
  <c r="L171" i="4" s="1"/>
  <c r="I172" i="4"/>
  <c r="L172" i="4" s="1"/>
  <c r="I173" i="4"/>
  <c r="L173" i="4" s="1"/>
  <c r="I174" i="4"/>
  <c r="L174" i="4" s="1"/>
  <c r="I175" i="4"/>
  <c r="L175" i="4" s="1"/>
  <c r="I176" i="4"/>
  <c r="L176" i="4" s="1"/>
  <c r="I177" i="4"/>
  <c r="L177" i="4" s="1"/>
  <c r="I178" i="4"/>
  <c r="L178" i="4" s="1"/>
  <c r="I179" i="4"/>
  <c r="L179" i="4" s="1"/>
  <c r="I180" i="4"/>
  <c r="L180" i="4" s="1"/>
  <c r="I181" i="4"/>
  <c r="L181" i="4" s="1"/>
  <c r="I182" i="4"/>
  <c r="L182" i="4" s="1"/>
  <c r="I183" i="4"/>
  <c r="L183" i="4" s="1"/>
  <c r="I184" i="4"/>
  <c r="L184" i="4" s="1"/>
  <c r="I185" i="4"/>
  <c r="L185" i="4" s="1"/>
  <c r="I186" i="4"/>
  <c r="L186" i="4" s="1"/>
  <c r="I187" i="4"/>
  <c r="L187" i="4" s="1"/>
  <c r="I188" i="4"/>
  <c r="L188" i="4" s="1"/>
  <c r="I189" i="4"/>
  <c r="L189" i="4" s="1"/>
  <c r="I190" i="4"/>
  <c r="L190" i="4" s="1"/>
  <c r="I191" i="4"/>
  <c r="L191" i="4" s="1"/>
  <c r="I192" i="4"/>
  <c r="L192" i="4" s="1"/>
  <c r="I193" i="4"/>
  <c r="L193" i="4" s="1"/>
  <c r="I194" i="4"/>
  <c r="L194" i="4" s="1"/>
  <c r="I195" i="4"/>
  <c r="L195" i="4" s="1"/>
  <c r="I196" i="4"/>
  <c r="L196" i="4" s="1"/>
  <c r="I197" i="4"/>
  <c r="L197" i="4" s="1"/>
  <c r="I198" i="4"/>
  <c r="L198" i="4" s="1"/>
  <c r="I199" i="4"/>
  <c r="L199" i="4" s="1"/>
  <c r="I200" i="4"/>
  <c r="L200" i="4" s="1"/>
  <c r="I201" i="4"/>
  <c r="L201" i="4" s="1"/>
  <c r="I202" i="4"/>
  <c r="L202" i="4" s="1"/>
  <c r="I203" i="4"/>
  <c r="L203" i="4" s="1"/>
  <c r="I204" i="4"/>
  <c r="L204" i="4" s="1"/>
  <c r="I205" i="4"/>
  <c r="L205" i="4" s="1"/>
  <c r="I206" i="4"/>
  <c r="L206" i="4" s="1"/>
  <c r="I207" i="4"/>
  <c r="L207" i="4" s="1"/>
  <c r="I208" i="4"/>
  <c r="L208" i="4" s="1"/>
  <c r="I209" i="4"/>
  <c r="L209" i="4" s="1"/>
  <c r="I210" i="4"/>
  <c r="L210" i="4" s="1"/>
  <c r="I211" i="4"/>
  <c r="L211" i="4" s="1"/>
  <c r="I212" i="4"/>
  <c r="L212" i="4" s="1"/>
  <c r="I213" i="4"/>
  <c r="L213" i="4" s="1"/>
  <c r="I214" i="4"/>
  <c r="L214" i="4" s="1"/>
  <c r="I215" i="4"/>
  <c r="L215" i="4" s="1"/>
  <c r="I216" i="4"/>
  <c r="L216" i="4" s="1"/>
  <c r="I217" i="4"/>
  <c r="L217" i="4" s="1"/>
  <c r="I218" i="4"/>
  <c r="L218" i="4" s="1"/>
  <c r="I219" i="4"/>
  <c r="L219" i="4" s="1"/>
  <c r="I220" i="4"/>
  <c r="L220" i="4" s="1"/>
  <c r="I221" i="4"/>
  <c r="L221" i="4" s="1"/>
  <c r="I222" i="4"/>
  <c r="L222" i="4" s="1"/>
  <c r="I223" i="4"/>
  <c r="L223" i="4" s="1"/>
  <c r="I224" i="4"/>
  <c r="L224" i="4" s="1"/>
  <c r="I225" i="4"/>
  <c r="L225" i="4" s="1"/>
  <c r="I226" i="4"/>
  <c r="L226" i="4" s="1"/>
  <c r="I227" i="4"/>
  <c r="L227" i="4" s="1"/>
  <c r="I228" i="4"/>
  <c r="L228" i="4" s="1"/>
  <c r="I229" i="4"/>
  <c r="L229" i="4" s="1"/>
  <c r="I230" i="4"/>
  <c r="L230" i="4" s="1"/>
  <c r="I231" i="4"/>
  <c r="L231" i="4" s="1"/>
  <c r="I232" i="4"/>
  <c r="L232" i="4" s="1"/>
  <c r="I233" i="4"/>
  <c r="L233" i="4" s="1"/>
  <c r="I234" i="4"/>
  <c r="L234" i="4" s="1"/>
  <c r="I235" i="4"/>
  <c r="L235" i="4" s="1"/>
  <c r="I236" i="4"/>
  <c r="L236" i="4" s="1"/>
  <c r="I237" i="4"/>
  <c r="L237" i="4" s="1"/>
  <c r="I238" i="4"/>
  <c r="L238" i="4" s="1"/>
  <c r="I239" i="4"/>
  <c r="L239" i="4" s="1"/>
  <c r="I240" i="4"/>
  <c r="L240" i="4" s="1"/>
  <c r="I241" i="4"/>
  <c r="L241" i="4" s="1"/>
  <c r="I242" i="4"/>
  <c r="L242" i="4" s="1"/>
  <c r="I243" i="4"/>
  <c r="L243" i="4" s="1"/>
  <c r="I244" i="4"/>
  <c r="L244" i="4" s="1"/>
  <c r="I245" i="4"/>
  <c r="L245" i="4" s="1"/>
  <c r="I246" i="4"/>
  <c r="L246" i="4" s="1"/>
  <c r="I247" i="4"/>
  <c r="L247" i="4" s="1"/>
  <c r="I248" i="4"/>
  <c r="L248" i="4" s="1"/>
  <c r="I249" i="4"/>
  <c r="L249" i="4" s="1"/>
  <c r="I250" i="4"/>
  <c r="L250" i="4" s="1"/>
  <c r="I251" i="4"/>
  <c r="L251" i="4" s="1"/>
  <c r="I252" i="4"/>
  <c r="L252" i="4" s="1"/>
  <c r="I253" i="4"/>
  <c r="L253" i="4" s="1"/>
  <c r="I254" i="4"/>
  <c r="L254" i="4" s="1"/>
  <c r="I255" i="4"/>
  <c r="L255" i="4" s="1"/>
  <c r="I256" i="4"/>
  <c r="L256" i="4" s="1"/>
  <c r="I257" i="4"/>
  <c r="L257" i="4" s="1"/>
  <c r="I258" i="4"/>
  <c r="L258" i="4" s="1"/>
  <c r="I259" i="4"/>
  <c r="L259" i="4" s="1"/>
  <c r="I260" i="4"/>
  <c r="L260" i="4" s="1"/>
  <c r="I261" i="4"/>
  <c r="L261" i="4" s="1"/>
  <c r="I262" i="4"/>
  <c r="L262" i="4" s="1"/>
  <c r="I263" i="4"/>
  <c r="L263" i="4" s="1"/>
  <c r="I264" i="4"/>
  <c r="L264" i="4" s="1"/>
  <c r="I265" i="4"/>
  <c r="L265" i="4" s="1"/>
  <c r="I266" i="4"/>
  <c r="L266" i="4" s="1"/>
  <c r="I267" i="4"/>
  <c r="L267" i="4" s="1"/>
  <c r="I268" i="4"/>
  <c r="L268" i="4" s="1"/>
  <c r="I269" i="4"/>
  <c r="L269" i="4" s="1"/>
  <c r="I270" i="4"/>
  <c r="L270" i="4" s="1"/>
  <c r="I271" i="4"/>
  <c r="L271" i="4" s="1"/>
  <c r="I272" i="4"/>
  <c r="L272" i="4" s="1"/>
  <c r="I273" i="4"/>
  <c r="L273" i="4" s="1"/>
  <c r="I274" i="4"/>
  <c r="L274" i="4" s="1"/>
  <c r="I275" i="4"/>
  <c r="L275" i="4" s="1"/>
  <c r="I276" i="4"/>
  <c r="L276" i="4" s="1"/>
  <c r="I277" i="4"/>
  <c r="L277" i="4" s="1"/>
  <c r="I278" i="4"/>
  <c r="L278" i="4" s="1"/>
  <c r="I279" i="4"/>
  <c r="L279" i="4" s="1"/>
  <c r="I280" i="4"/>
  <c r="L280" i="4" s="1"/>
  <c r="I281" i="4"/>
  <c r="L281" i="4" s="1"/>
  <c r="I282" i="4"/>
  <c r="L282" i="4" s="1"/>
  <c r="I283" i="4"/>
  <c r="L283" i="4" s="1"/>
  <c r="I284" i="4"/>
  <c r="L284" i="4" s="1"/>
  <c r="I285" i="4"/>
  <c r="L285" i="4" s="1"/>
  <c r="I286" i="4"/>
  <c r="L286" i="4" s="1"/>
  <c r="I287" i="4"/>
  <c r="L287" i="4" s="1"/>
  <c r="I288" i="4"/>
  <c r="L288" i="4" s="1"/>
  <c r="I289" i="4"/>
  <c r="L289" i="4" s="1"/>
  <c r="I290" i="4"/>
  <c r="L290" i="4" s="1"/>
  <c r="I291" i="4"/>
  <c r="L291" i="4" s="1"/>
  <c r="I292" i="4"/>
  <c r="L292" i="4" s="1"/>
  <c r="I293" i="4"/>
  <c r="L293" i="4" s="1"/>
  <c r="I294" i="4"/>
  <c r="L294" i="4" s="1"/>
  <c r="I295" i="4"/>
  <c r="L295" i="4" s="1"/>
  <c r="I296" i="4"/>
  <c r="L296" i="4" s="1"/>
  <c r="I297" i="4"/>
  <c r="L297" i="4" s="1"/>
  <c r="I298" i="4"/>
  <c r="L298" i="4" s="1"/>
  <c r="I299" i="4"/>
  <c r="L299" i="4" s="1"/>
  <c r="I300" i="4"/>
  <c r="L300" i="4" s="1"/>
  <c r="I301" i="4"/>
  <c r="L301" i="4" s="1"/>
  <c r="I302" i="4"/>
  <c r="L302" i="4" s="1"/>
  <c r="I303" i="4"/>
  <c r="L303" i="4" s="1"/>
  <c r="I304" i="4"/>
  <c r="L304" i="4" s="1"/>
  <c r="I305" i="4"/>
  <c r="L305" i="4" s="1"/>
  <c r="I306" i="4"/>
  <c r="L306" i="4" s="1"/>
  <c r="I307" i="4"/>
  <c r="L307" i="4" s="1"/>
  <c r="I308" i="4"/>
  <c r="L308" i="4" s="1"/>
  <c r="I309" i="4"/>
  <c r="L309" i="4" s="1"/>
  <c r="I310" i="4"/>
  <c r="L310" i="4" s="1"/>
  <c r="I311" i="4"/>
  <c r="L311" i="4" s="1"/>
  <c r="I312" i="4"/>
  <c r="L312" i="4" s="1"/>
  <c r="I313" i="4"/>
  <c r="L313" i="4" s="1"/>
  <c r="I314" i="4"/>
  <c r="L314" i="4" s="1"/>
  <c r="I315" i="4"/>
  <c r="L315" i="4" s="1"/>
  <c r="I316" i="4"/>
  <c r="L316" i="4" s="1"/>
  <c r="I317" i="4"/>
  <c r="L317" i="4" s="1"/>
  <c r="I318" i="4"/>
  <c r="L318" i="4" s="1"/>
  <c r="I319" i="4"/>
  <c r="L319" i="4" s="1"/>
  <c r="I320" i="4"/>
  <c r="L320" i="4" s="1"/>
  <c r="I321" i="4"/>
  <c r="L321" i="4" s="1"/>
  <c r="I322" i="4"/>
  <c r="L322" i="4" s="1"/>
  <c r="I323" i="4"/>
  <c r="L323" i="4" s="1"/>
  <c r="I324" i="4"/>
  <c r="L324" i="4" s="1"/>
  <c r="I325" i="4"/>
  <c r="L325" i="4" s="1"/>
  <c r="I326" i="4"/>
  <c r="L326" i="4" s="1"/>
  <c r="I327" i="4"/>
  <c r="L327" i="4" s="1"/>
  <c r="I328" i="4"/>
  <c r="L328" i="4" s="1"/>
  <c r="I329" i="4"/>
  <c r="L329" i="4" s="1"/>
  <c r="I330" i="4"/>
  <c r="L330" i="4" s="1"/>
  <c r="I331" i="4"/>
  <c r="L331" i="4" s="1"/>
  <c r="I332" i="4"/>
  <c r="L332" i="4" s="1"/>
  <c r="I333" i="4"/>
  <c r="L333" i="4" s="1"/>
  <c r="I334" i="4"/>
  <c r="L334" i="4" s="1"/>
  <c r="I335" i="4"/>
  <c r="L335" i="4" s="1"/>
  <c r="I336" i="4"/>
  <c r="L336" i="4" s="1"/>
  <c r="I337" i="4"/>
  <c r="L337" i="4" s="1"/>
  <c r="I338" i="4"/>
  <c r="L338" i="4" s="1"/>
  <c r="I339" i="4"/>
  <c r="L339" i="4" s="1"/>
  <c r="I340" i="4"/>
  <c r="L340" i="4" s="1"/>
  <c r="I341" i="4"/>
  <c r="L341" i="4" s="1"/>
  <c r="I342" i="4"/>
  <c r="L342" i="4" s="1"/>
  <c r="I343" i="4"/>
  <c r="L343" i="4" s="1"/>
  <c r="I344" i="4"/>
  <c r="L344" i="4" s="1"/>
  <c r="I345" i="4"/>
  <c r="L345" i="4" s="1"/>
  <c r="I346" i="4"/>
  <c r="L346" i="4" s="1"/>
  <c r="I347" i="4"/>
  <c r="L347" i="4" s="1"/>
  <c r="I348" i="4"/>
  <c r="L348" i="4" s="1"/>
  <c r="I349" i="4"/>
  <c r="L349" i="4" s="1"/>
  <c r="I350" i="4"/>
  <c r="L350" i="4" s="1"/>
  <c r="I351" i="4"/>
  <c r="L351" i="4" s="1"/>
  <c r="I352" i="4"/>
  <c r="L352" i="4" s="1"/>
  <c r="I353" i="4"/>
  <c r="L353" i="4" s="1"/>
  <c r="I354" i="4"/>
  <c r="L354" i="4" s="1"/>
  <c r="I355" i="4"/>
  <c r="L355" i="4" s="1"/>
  <c r="I356" i="4"/>
  <c r="L356" i="4" s="1"/>
  <c r="I357" i="4"/>
  <c r="L357" i="4" s="1"/>
  <c r="I358" i="4"/>
  <c r="L358" i="4" s="1"/>
  <c r="I359" i="4"/>
  <c r="L359" i="4" s="1"/>
  <c r="I360" i="4"/>
  <c r="L360" i="4" s="1"/>
  <c r="I361" i="4"/>
  <c r="L361" i="4" s="1"/>
  <c r="I362" i="4"/>
  <c r="L362" i="4" s="1"/>
  <c r="I363" i="4"/>
  <c r="L363" i="4" s="1"/>
  <c r="I364" i="4"/>
  <c r="L364" i="4" s="1"/>
  <c r="I365" i="4"/>
  <c r="L365" i="4" s="1"/>
  <c r="I366" i="4"/>
  <c r="L366" i="4" s="1"/>
  <c r="I367" i="4"/>
  <c r="L367" i="4" s="1"/>
  <c r="I368" i="4"/>
  <c r="L368" i="4" s="1"/>
  <c r="I369" i="4"/>
  <c r="L369" i="4" s="1"/>
  <c r="I370" i="4"/>
  <c r="L370" i="4" s="1"/>
  <c r="I371" i="4"/>
  <c r="L371" i="4" s="1"/>
  <c r="I372" i="4"/>
  <c r="L372" i="4" s="1"/>
  <c r="I373" i="4"/>
  <c r="L373" i="4" s="1"/>
  <c r="I374" i="4"/>
  <c r="L374" i="4" s="1"/>
  <c r="I375" i="4"/>
  <c r="L375" i="4" s="1"/>
  <c r="I376" i="4"/>
  <c r="L376" i="4" s="1"/>
  <c r="I377" i="4"/>
  <c r="L377" i="4" s="1"/>
  <c r="I378" i="4"/>
  <c r="L378" i="4" s="1"/>
  <c r="I379" i="4"/>
  <c r="L379" i="4" s="1"/>
  <c r="I380" i="4"/>
  <c r="L380" i="4" s="1"/>
  <c r="I381" i="4"/>
  <c r="L381" i="4" s="1"/>
  <c r="I382" i="4"/>
  <c r="L382" i="4" s="1"/>
  <c r="I383" i="4"/>
  <c r="L383" i="4" s="1"/>
  <c r="I384" i="4"/>
  <c r="L384" i="4" s="1"/>
  <c r="I385" i="4"/>
  <c r="L385" i="4" s="1"/>
  <c r="I386" i="4"/>
  <c r="L386" i="4" s="1"/>
  <c r="I387" i="4"/>
  <c r="L387" i="4" s="1"/>
  <c r="I388" i="4"/>
  <c r="L388" i="4" s="1"/>
  <c r="I389" i="4"/>
  <c r="L389" i="4" s="1"/>
  <c r="I390" i="4"/>
  <c r="L390" i="4" s="1"/>
  <c r="I391" i="4"/>
  <c r="L391" i="4" s="1"/>
  <c r="I392" i="4"/>
  <c r="L392" i="4" s="1"/>
  <c r="I393" i="4"/>
  <c r="L393" i="4" s="1"/>
  <c r="I394" i="4"/>
  <c r="L394" i="4" s="1"/>
  <c r="I395" i="4"/>
  <c r="L395" i="4" s="1"/>
  <c r="I396" i="4"/>
  <c r="L396" i="4" s="1"/>
  <c r="I397" i="4"/>
  <c r="L397" i="4" s="1"/>
  <c r="I398" i="4"/>
  <c r="L398" i="4" s="1"/>
  <c r="I399" i="4"/>
  <c r="L399" i="4" s="1"/>
  <c r="I400" i="4"/>
  <c r="L400" i="4" s="1"/>
  <c r="I401" i="4"/>
  <c r="L401" i="4" s="1"/>
  <c r="I402" i="4"/>
  <c r="L402" i="4" s="1"/>
  <c r="I403" i="4"/>
  <c r="L403" i="4" s="1"/>
  <c r="I404" i="4"/>
  <c r="L404" i="4" s="1"/>
  <c r="I405" i="4"/>
  <c r="L405" i="4" s="1"/>
  <c r="I406" i="4"/>
  <c r="L406" i="4" s="1"/>
  <c r="I407" i="4"/>
  <c r="L407" i="4" s="1"/>
  <c r="I408" i="4"/>
  <c r="L408" i="4" s="1"/>
  <c r="I409" i="4"/>
  <c r="L409" i="4" s="1"/>
  <c r="I410" i="4"/>
  <c r="L410" i="4" s="1"/>
  <c r="I411" i="4"/>
  <c r="L411" i="4" s="1"/>
  <c r="I412" i="4"/>
  <c r="L412" i="4" s="1"/>
  <c r="I413" i="4"/>
  <c r="L413" i="4" s="1"/>
  <c r="I414" i="4"/>
  <c r="L414" i="4" s="1"/>
  <c r="I415" i="4"/>
  <c r="L415" i="4" s="1"/>
  <c r="I416" i="4"/>
  <c r="L416" i="4" s="1"/>
  <c r="I417" i="4"/>
  <c r="L417" i="4" s="1"/>
  <c r="I418" i="4"/>
  <c r="L418" i="4" s="1"/>
  <c r="I419" i="4"/>
  <c r="L419" i="4" s="1"/>
  <c r="I420" i="4"/>
  <c r="L420" i="4" s="1"/>
  <c r="I421" i="4"/>
  <c r="L421" i="4" s="1"/>
  <c r="I422" i="4"/>
  <c r="L422" i="4" s="1"/>
  <c r="I423" i="4"/>
  <c r="L423" i="4" s="1"/>
  <c r="I424" i="4"/>
  <c r="L424" i="4" s="1"/>
  <c r="I425" i="4"/>
  <c r="L425" i="4" s="1"/>
  <c r="I426" i="4"/>
  <c r="L426" i="4" s="1"/>
  <c r="I427" i="4"/>
  <c r="L427" i="4" s="1"/>
  <c r="I428" i="4"/>
  <c r="L428" i="4" s="1"/>
  <c r="I429" i="4"/>
  <c r="L429" i="4" s="1"/>
  <c r="I430" i="4"/>
  <c r="L430" i="4" s="1"/>
  <c r="I431" i="4"/>
  <c r="L431" i="4" s="1"/>
  <c r="I432" i="4"/>
  <c r="L432" i="4" s="1"/>
  <c r="I433" i="4"/>
  <c r="L433" i="4" s="1"/>
  <c r="I434" i="4"/>
  <c r="L434" i="4" s="1"/>
  <c r="I435" i="4"/>
  <c r="L435" i="4" s="1"/>
  <c r="I436" i="4"/>
  <c r="L436" i="4" s="1"/>
  <c r="I437" i="4"/>
  <c r="L437" i="4" s="1"/>
  <c r="I438" i="4"/>
  <c r="L438" i="4" s="1"/>
  <c r="I439" i="4"/>
  <c r="L439" i="4" s="1"/>
  <c r="I440" i="4"/>
  <c r="L440" i="4" s="1"/>
  <c r="I441" i="4"/>
  <c r="L441" i="4" s="1"/>
  <c r="I442" i="4"/>
  <c r="L442" i="4" s="1"/>
  <c r="I443" i="4"/>
  <c r="L443" i="4" s="1"/>
  <c r="I444" i="4"/>
  <c r="L444" i="4" s="1"/>
  <c r="I445" i="4"/>
  <c r="L445" i="4" s="1"/>
  <c r="I446" i="4"/>
  <c r="L446" i="4" s="1"/>
  <c r="I447" i="4"/>
  <c r="L447" i="4" s="1"/>
  <c r="I448" i="4"/>
  <c r="L448" i="4" s="1"/>
  <c r="I449" i="4"/>
  <c r="L449" i="4" s="1"/>
  <c r="I450" i="4"/>
  <c r="L450" i="4" s="1"/>
  <c r="I451" i="4"/>
  <c r="L451" i="4" s="1"/>
  <c r="I452" i="4"/>
  <c r="L452" i="4" s="1"/>
  <c r="I453" i="4"/>
  <c r="L453" i="4" s="1"/>
  <c r="I454" i="4"/>
  <c r="L454" i="4" s="1"/>
  <c r="I455" i="4"/>
  <c r="L455" i="4" s="1"/>
  <c r="I456" i="4"/>
  <c r="L456" i="4" s="1"/>
  <c r="I457" i="4"/>
  <c r="L457" i="4" s="1"/>
  <c r="I458" i="4"/>
  <c r="L458" i="4" s="1"/>
  <c r="I459" i="4"/>
  <c r="L459" i="4" s="1"/>
  <c r="I460" i="4"/>
  <c r="L460" i="4" s="1"/>
  <c r="I461" i="4"/>
  <c r="L461" i="4" s="1"/>
  <c r="I462" i="4"/>
  <c r="L462" i="4" s="1"/>
  <c r="I463" i="4"/>
  <c r="L463" i="4" s="1"/>
  <c r="I464" i="4"/>
  <c r="L464" i="4" s="1"/>
  <c r="I465" i="4"/>
  <c r="L465" i="4" s="1"/>
  <c r="I466" i="4"/>
  <c r="L466" i="4" s="1"/>
  <c r="I467" i="4"/>
  <c r="L467" i="4" s="1"/>
  <c r="I468" i="4"/>
  <c r="L468" i="4" s="1"/>
  <c r="I469" i="4"/>
  <c r="L469" i="4" s="1"/>
  <c r="I470" i="4"/>
  <c r="L470" i="4" s="1"/>
  <c r="I471" i="4"/>
  <c r="L471" i="4" s="1"/>
  <c r="I472" i="4"/>
  <c r="L472" i="4" s="1"/>
  <c r="I473" i="4"/>
  <c r="L473" i="4" s="1"/>
  <c r="I474" i="4"/>
  <c r="L474" i="4" s="1"/>
  <c r="I475" i="4"/>
  <c r="L475" i="4" s="1"/>
  <c r="I476" i="4"/>
  <c r="L476" i="4" s="1"/>
  <c r="I477" i="4"/>
  <c r="L477" i="4" s="1"/>
  <c r="I478" i="4"/>
  <c r="L478" i="4" s="1"/>
  <c r="I479" i="4"/>
  <c r="L479" i="4" s="1"/>
  <c r="I480" i="4"/>
  <c r="L480" i="4" s="1"/>
  <c r="I481" i="4"/>
  <c r="L481" i="4" s="1"/>
  <c r="I482" i="4"/>
  <c r="L482" i="4" s="1"/>
  <c r="I483" i="4"/>
  <c r="L483" i="4" s="1"/>
  <c r="I484" i="4"/>
  <c r="L484" i="4" s="1"/>
  <c r="I485" i="4"/>
  <c r="L485" i="4" s="1"/>
  <c r="I486" i="4"/>
  <c r="L486" i="4" s="1"/>
  <c r="I487" i="4"/>
  <c r="L487" i="4" s="1"/>
  <c r="I488" i="4"/>
  <c r="L488" i="4" s="1"/>
  <c r="I489" i="4"/>
  <c r="L489" i="4" s="1"/>
  <c r="I490" i="4"/>
  <c r="L490" i="4" s="1"/>
  <c r="I491" i="4"/>
  <c r="L491" i="4" s="1"/>
  <c r="I492" i="4"/>
  <c r="L492" i="4" s="1"/>
  <c r="I493" i="4"/>
  <c r="L493" i="4" s="1"/>
  <c r="I494" i="4"/>
  <c r="L494" i="4" s="1"/>
  <c r="I495" i="4"/>
  <c r="L495" i="4" s="1"/>
  <c r="I496" i="4"/>
  <c r="L496" i="4" s="1"/>
  <c r="I497" i="4"/>
  <c r="L497" i="4" s="1"/>
  <c r="I498" i="4"/>
  <c r="L498" i="4" s="1"/>
  <c r="I499" i="4"/>
  <c r="L499" i="4" s="1"/>
  <c r="I500" i="4"/>
  <c r="L500" i="4" s="1"/>
  <c r="I501" i="4"/>
  <c r="L501" i="4" s="1"/>
  <c r="I502" i="4"/>
  <c r="L502" i="4" s="1"/>
  <c r="I503" i="4"/>
  <c r="L503" i="4" s="1"/>
  <c r="I504" i="4"/>
  <c r="L504" i="4" s="1"/>
  <c r="I505" i="4"/>
  <c r="L505" i="4" s="1"/>
  <c r="I506" i="4"/>
  <c r="L506" i="4" s="1"/>
  <c r="I507" i="4"/>
  <c r="L507" i="4" s="1"/>
  <c r="I508" i="4"/>
  <c r="L508" i="4" s="1"/>
  <c r="I509" i="4"/>
  <c r="L509" i="4" s="1"/>
  <c r="I510" i="4"/>
  <c r="L510" i="4" s="1"/>
  <c r="I511" i="4"/>
  <c r="L511" i="4" s="1"/>
  <c r="I512" i="4"/>
  <c r="L512" i="4" s="1"/>
  <c r="I513" i="4"/>
  <c r="L513" i="4" s="1"/>
  <c r="I514" i="4"/>
  <c r="L514" i="4" s="1"/>
  <c r="I515" i="4"/>
  <c r="L515" i="4" s="1"/>
  <c r="I516" i="4"/>
  <c r="L516" i="4" s="1"/>
  <c r="I517" i="4"/>
  <c r="L517" i="4" s="1"/>
  <c r="I518" i="4"/>
  <c r="L518" i="4" s="1"/>
  <c r="I519" i="4"/>
  <c r="L519" i="4" s="1"/>
  <c r="I520" i="4"/>
  <c r="L520" i="4" s="1"/>
  <c r="I521" i="4"/>
  <c r="L521" i="4" s="1"/>
  <c r="I522" i="4"/>
  <c r="L522" i="4" s="1"/>
  <c r="I523" i="4"/>
  <c r="L523" i="4" s="1"/>
  <c r="I524" i="4"/>
  <c r="L524" i="4" s="1"/>
  <c r="I525" i="4"/>
  <c r="L525" i="4" s="1"/>
  <c r="I526" i="4"/>
  <c r="L526" i="4" s="1"/>
  <c r="I527" i="4"/>
  <c r="L527" i="4" s="1"/>
  <c r="I528" i="4"/>
  <c r="L528" i="4" s="1"/>
  <c r="I529" i="4"/>
  <c r="L529" i="4" s="1"/>
  <c r="I530" i="4"/>
  <c r="L530" i="4" s="1"/>
  <c r="I531" i="4"/>
  <c r="L531" i="4" s="1"/>
  <c r="I532" i="4"/>
  <c r="L532" i="4" s="1"/>
  <c r="I533" i="4"/>
  <c r="L533" i="4" s="1"/>
  <c r="I534" i="4"/>
  <c r="L534" i="4" s="1"/>
  <c r="I535" i="4"/>
  <c r="L535" i="4" s="1"/>
  <c r="I536" i="4"/>
  <c r="L536" i="4" s="1"/>
  <c r="I537" i="4"/>
  <c r="L537" i="4" s="1"/>
  <c r="I538" i="4"/>
  <c r="L538" i="4" s="1"/>
  <c r="I539" i="4"/>
  <c r="L539" i="4" s="1"/>
  <c r="I540" i="4"/>
  <c r="L540" i="4" s="1"/>
  <c r="I541" i="4"/>
  <c r="L541" i="4" s="1"/>
  <c r="I542" i="4"/>
  <c r="L542" i="4" s="1"/>
  <c r="I543" i="4"/>
  <c r="L543" i="4" s="1"/>
  <c r="I544" i="4"/>
  <c r="L544" i="4" s="1"/>
  <c r="I545" i="4"/>
  <c r="L545" i="4" s="1"/>
  <c r="I546" i="4"/>
  <c r="L546" i="4" s="1"/>
  <c r="I547" i="4"/>
  <c r="L547" i="4" s="1"/>
  <c r="I548" i="4"/>
  <c r="L548" i="4" s="1"/>
  <c r="I549" i="4"/>
  <c r="L549" i="4" s="1"/>
  <c r="I550" i="4"/>
  <c r="L550" i="4" s="1"/>
  <c r="I551" i="4"/>
  <c r="L551" i="4" s="1"/>
  <c r="I552" i="4"/>
  <c r="L552" i="4" s="1"/>
  <c r="I553" i="4"/>
  <c r="L553" i="4" s="1"/>
  <c r="I554" i="4"/>
  <c r="L554" i="4" s="1"/>
  <c r="I555" i="4"/>
  <c r="L555" i="4" s="1"/>
  <c r="I556" i="4"/>
  <c r="L556" i="4" s="1"/>
  <c r="I557" i="4"/>
  <c r="L557" i="4" s="1"/>
  <c r="I558" i="4"/>
  <c r="L558" i="4" s="1"/>
  <c r="I559" i="4"/>
  <c r="L559" i="4" s="1"/>
  <c r="I560" i="4"/>
  <c r="L560" i="4" s="1"/>
  <c r="I561" i="4"/>
  <c r="L561" i="4" s="1"/>
  <c r="I562" i="4"/>
  <c r="L562" i="4" s="1"/>
  <c r="I563" i="4"/>
  <c r="L563" i="4" s="1"/>
  <c r="I564" i="4"/>
  <c r="L564" i="4" s="1"/>
  <c r="I565" i="4"/>
  <c r="L565" i="4" s="1"/>
  <c r="I566" i="4"/>
  <c r="L566" i="4" s="1"/>
  <c r="I567" i="4"/>
  <c r="L567" i="4" s="1"/>
  <c r="I568" i="4"/>
  <c r="L568" i="4" s="1"/>
  <c r="I569" i="4"/>
  <c r="L569" i="4" s="1"/>
  <c r="I570" i="4"/>
  <c r="L570" i="4" s="1"/>
  <c r="I571" i="4"/>
  <c r="L571" i="4" s="1"/>
  <c r="I572" i="4"/>
  <c r="L572" i="4" s="1"/>
  <c r="I573" i="4"/>
  <c r="L573" i="4" s="1"/>
  <c r="I574" i="4"/>
  <c r="L574" i="4" s="1"/>
  <c r="I575" i="4"/>
  <c r="L575" i="4" s="1"/>
  <c r="I576" i="4"/>
  <c r="L576" i="4" s="1"/>
  <c r="I577" i="4"/>
  <c r="L577" i="4" s="1"/>
  <c r="I578" i="4"/>
  <c r="L578" i="4" s="1"/>
  <c r="I579" i="4"/>
  <c r="L579" i="4" s="1"/>
  <c r="I580" i="4"/>
  <c r="L580" i="4" s="1"/>
  <c r="I581" i="4"/>
  <c r="L581" i="4" s="1"/>
  <c r="I582" i="4"/>
  <c r="L582" i="4" s="1"/>
  <c r="I583" i="4"/>
  <c r="L583" i="4" s="1"/>
  <c r="I584" i="4"/>
  <c r="L584" i="4" s="1"/>
  <c r="I585" i="4"/>
  <c r="L585" i="4" s="1"/>
  <c r="I586" i="4"/>
  <c r="L586" i="4" s="1"/>
  <c r="I587" i="4"/>
  <c r="L587" i="4" s="1"/>
  <c r="I588" i="4"/>
  <c r="L588" i="4" s="1"/>
  <c r="I589" i="4"/>
  <c r="L589" i="4" s="1"/>
  <c r="I590" i="4"/>
  <c r="L590" i="4" s="1"/>
  <c r="I591" i="4"/>
  <c r="L591" i="4" s="1"/>
  <c r="I592" i="4"/>
  <c r="L592" i="4" s="1"/>
  <c r="I593" i="4"/>
  <c r="L593" i="4" s="1"/>
  <c r="I594" i="4"/>
  <c r="L594" i="4" s="1"/>
  <c r="I595" i="4"/>
  <c r="L595" i="4" s="1"/>
  <c r="I596" i="4"/>
  <c r="L596" i="4" s="1"/>
  <c r="I597" i="4"/>
  <c r="L597" i="4" s="1"/>
  <c r="I598" i="4"/>
  <c r="L598" i="4" s="1"/>
  <c r="I599" i="4"/>
  <c r="L599" i="4" s="1"/>
  <c r="I600" i="4"/>
  <c r="L600" i="4" s="1"/>
  <c r="I601" i="4"/>
  <c r="L601" i="4" s="1"/>
  <c r="I602" i="4"/>
  <c r="L602" i="4" s="1"/>
  <c r="I603" i="4"/>
  <c r="L603" i="4" s="1"/>
  <c r="I604" i="4"/>
  <c r="L604" i="4" s="1"/>
  <c r="I605" i="4"/>
  <c r="L605" i="4" s="1"/>
  <c r="I606" i="4"/>
  <c r="L606" i="4" s="1"/>
  <c r="I607" i="4"/>
  <c r="L607" i="4" s="1"/>
  <c r="I608" i="4"/>
  <c r="L608" i="4" s="1"/>
  <c r="I609" i="4"/>
  <c r="L609" i="4" s="1"/>
  <c r="I610" i="4"/>
  <c r="L610" i="4" s="1"/>
  <c r="I611" i="4"/>
  <c r="L611" i="4" s="1"/>
  <c r="I612" i="4"/>
  <c r="L612" i="4" s="1"/>
  <c r="I613" i="4"/>
  <c r="L613" i="4" s="1"/>
  <c r="I614" i="4"/>
  <c r="L614" i="4" s="1"/>
  <c r="I615" i="4"/>
  <c r="L615" i="4" s="1"/>
  <c r="I616" i="4"/>
  <c r="L616" i="4" s="1"/>
  <c r="I617" i="4"/>
  <c r="L617" i="4" s="1"/>
  <c r="I618" i="4"/>
  <c r="L618" i="4" s="1"/>
  <c r="I619" i="4"/>
  <c r="L619" i="4" s="1"/>
  <c r="I620" i="4"/>
  <c r="L620" i="4" s="1"/>
  <c r="I621" i="4"/>
  <c r="L621" i="4" s="1"/>
  <c r="I622" i="4"/>
  <c r="L622" i="4" s="1"/>
  <c r="I623" i="4"/>
  <c r="L623" i="4" s="1"/>
  <c r="I624" i="4"/>
  <c r="L624" i="4" s="1"/>
  <c r="I625" i="4"/>
  <c r="L625" i="4" s="1"/>
  <c r="I626" i="4"/>
  <c r="L626" i="4" s="1"/>
  <c r="I627" i="4"/>
  <c r="L627" i="4" s="1"/>
  <c r="I628" i="4"/>
  <c r="L628" i="4" s="1"/>
  <c r="I629" i="4"/>
  <c r="L629" i="4" s="1"/>
  <c r="I630" i="4"/>
  <c r="L630" i="4" s="1"/>
  <c r="I631" i="4"/>
  <c r="L631" i="4" s="1"/>
  <c r="I632" i="4"/>
  <c r="L632" i="4" s="1"/>
  <c r="I633" i="4"/>
  <c r="L633" i="4" s="1"/>
  <c r="I634" i="4"/>
  <c r="L634" i="4" s="1"/>
  <c r="I635" i="4"/>
  <c r="L635" i="4" s="1"/>
  <c r="I636" i="4"/>
  <c r="L636" i="4" s="1"/>
  <c r="I637" i="4"/>
  <c r="L637" i="4" s="1"/>
  <c r="I638" i="4"/>
  <c r="L638" i="4" s="1"/>
  <c r="I639" i="4"/>
  <c r="L639" i="4" s="1"/>
  <c r="I640" i="4"/>
  <c r="L640" i="4" s="1"/>
  <c r="I641" i="4"/>
  <c r="L641" i="4" s="1"/>
  <c r="I642" i="4"/>
  <c r="L642" i="4" s="1"/>
  <c r="I643" i="4"/>
  <c r="L643" i="4" s="1"/>
  <c r="I644" i="4"/>
  <c r="L644" i="4" s="1"/>
  <c r="I645" i="4"/>
  <c r="L645" i="4" s="1"/>
  <c r="I646" i="4"/>
  <c r="L646" i="4" s="1"/>
  <c r="I647" i="4"/>
  <c r="L647" i="4" s="1"/>
  <c r="I648" i="4"/>
  <c r="L648" i="4" s="1"/>
  <c r="I649" i="4"/>
  <c r="L649" i="4" s="1"/>
  <c r="I650" i="4"/>
  <c r="L650" i="4" s="1"/>
  <c r="I651" i="4"/>
  <c r="L651" i="4" s="1"/>
  <c r="I652" i="4"/>
  <c r="L652" i="4" s="1"/>
  <c r="I653" i="4"/>
  <c r="L653" i="4" s="1"/>
  <c r="I654" i="4"/>
  <c r="L654" i="4" s="1"/>
  <c r="I655" i="4"/>
  <c r="L655" i="4" s="1"/>
  <c r="I656" i="4"/>
  <c r="L656" i="4" s="1"/>
  <c r="I657" i="4"/>
  <c r="L657" i="4" s="1"/>
  <c r="I658" i="4"/>
  <c r="L658" i="4" s="1"/>
  <c r="I659" i="4"/>
  <c r="L659" i="4" s="1"/>
  <c r="I660" i="4"/>
  <c r="L660" i="4" s="1"/>
  <c r="I661" i="4"/>
  <c r="L661" i="4" s="1"/>
  <c r="I662" i="4"/>
  <c r="L662" i="4" s="1"/>
  <c r="I663" i="4"/>
  <c r="L663" i="4" s="1"/>
  <c r="I664" i="4"/>
  <c r="L664" i="4" s="1"/>
  <c r="I665" i="4"/>
  <c r="L665" i="4" s="1"/>
  <c r="I666" i="4"/>
  <c r="L666" i="4" s="1"/>
  <c r="I667" i="4"/>
  <c r="L667" i="4" s="1"/>
  <c r="I668" i="4"/>
  <c r="L668" i="4" s="1"/>
  <c r="I669" i="4"/>
  <c r="L669" i="4" s="1"/>
  <c r="I670" i="4"/>
  <c r="L670" i="4" s="1"/>
  <c r="I671" i="4"/>
  <c r="L671" i="4" s="1"/>
  <c r="I672" i="4"/>
  <c r="L672" i="4" s="1"/>
  <c r="M672" i="4" s="1"/>
  <c r="I673" i="4"/>
  <c r="L673" i="4" s="1"/>
  <c r="I674" i="4"/>
  <c r="L674" i="4" s="1"/>
  <c r="M674" i="4" s="1"/>
  <c r="I675" i="4"/>
  <c r="L675" i="4" s="1"/>
  <c r="I676" i="4"/>
  <c r="L676" i="4" s="1"/>
  <c r="I677" i="4"/>
  <c r="L677" i="4" s="1"/>
  <c r="I678" i="4"/>
  <c r="L678" i="4" s="1"/>
  <c r="I679" i="4"/>
  <c r="L679" i="4" s="1"/>
  <c r="I680" i="4"/>
  <c r="L680" i="4" s="1"/>
  <c r="I681" i="4"/>
  <c r="L681" i="4" s="1"/>
  <c r="I682" i="4"/>
  <c r="L682" i="4" s="1"/>
  <c r="I683" i="4"/>
  <c r="L683" i="4" s="1"/>
  <c r="I684" i="4"/>
  <c r="L684" i="4" s="1"/>
  <c r="I685" i="4"/>
  <c r="L685" i="4" s="1"/>
  <c r="I686" i="4"/>
  <c r="L686" i="4" s="1"/>
  <c r="I687" i="4"/>
  <c r="L687" i="4" s="1"/>
  <c r="I688" i="4"/>
  <c r="L688" i="4" s="1"/>
  <c r="I689" i="4"/>
  <c r="L689" i="4" s="1"/>
  <c r="I690" i="4"/>
  <c r="L690" i="4" s="1"/>
  <c r="I691" i="4"/>
  <c r="L691" i="4" s="1"/>
  <c r="I692" i="4"/>
  <c r="L692" i="4" s="1"/>
  <c r="I693" i="4"/>
  <c r="L693" i="4" s="1"/>
  <c r="I694" i="4"/>
  <c r="L694" i="4" s="1"/>
  <c r="I695" i="4"/>
  <c r="L695" i="4" s="1"/>
  <c r="I696" i="4"/>
  <c r="L696" i="4" s="1"/>
  <c r="I697" i="4"/>
  <c r="L697" i="4" s="1"/>
  <c r="I698" i="4"/>
  <c r="L698" i="4" s="1"/>
  <c r="I699" i="4"/>
  <c r="L699" i="4" s="1"/>
  <c r="I700" i="4"/>
  <c r="L700" i="4" s="1"/>
  <c r="I701" i="4"/>
  <c r="L701" i="4" s="1"/>
  <c r="I702" i="4"/>
  <c r="L702" i="4" s="1"/>
  <c r="I703" i="4"/>
  <c r="L703" i="4" s="1"/>
  <c r="I704" i="4"/>
  <c r="L704" i="4" s="1"/>
  <c r="I705" i="4"/>
  <c r="L705" i="4" s="1"/>
  <c r="I706" i="4"/>
  <c r="L706" i="4" s="1"/>
  <c r="I707" i="4"/>
  <c r="L707" i="4" s="1"/>
  <c r="I708" i="4"/>
  <c r="L708" i="4" s="1"/>
  <c r="I709" i="4"/>
  <c r="L709" i="4" s="1"/>
  <c r="I710" i="4"/>
  <c r="L710" i="4" s="1"/>
  <c r="I711" i="4"/>
  <c r="L711" i="4" s="1"/>
  <c r="I712" i="4"/>
  <c r="L712" i="4" s="1"/>
  <c r="I713" i="4"/>
  <c r="L713" i="4" s="1"/>
  <c r="I714" i="4"/>
  <c r="L714" i="4" s="1"/>
  <c r="I715" i="4"/>
  <c r="L715" i="4" s="1"/>
  <c r="I716" i="4"/>
  <c r="L716" i="4" s="1"/>
  <c r="I717" i="4"/>
  <c r="L717" i="4" s="1"/>
  <c r="I718" i="4"/>
  <c r="L718" i="4" s="1"/>
  <c r="I719" i="4"/>
  <c r="L719" i="4" s="1"/>
  <c r="I720" i="4"/>
  <c r="L720" i="4" s="1"/>
  <c r="I721" i="4"/>
  <c r="L721" i="4" s="1"/>
  <c r="I722" i="4"/>
  <c r="L722" i="4" s="1"/>
  <c r="I723" i="4"/>
  <c r="L723" i="4" s="1"/>
  <c r="I724" i="4"/>
  <c r="L724" i="4" s="1"/>
  <c r="I725" i="4"/>
  <c r="L725" i="4" s="1"/>
  <c r="I726" i="4"/>
  <c r="L726" i="4" s="1"/>
  <c r="I727" i="4"/>
  <c r="L727" i="4" s="1"/>
  <c r="I728" i="4"/>
  <c r="L728" i="4" s="1"/>
  <c r="I729" i="4"/>
  <c r="L729" i="4" s="1"/>
  <c r="I730" i="4"/>
  <c r="L730" i="4" s="1"/>
  <c r="I731" i="4"/>
  <c r="L731" i="4" s="1"/>
  <c r="I732" i="4"/>
  <c r="L732" i="4" s="1"/>
  <c r="I733" i="4"/>
  <c r="L733" i="4" s="1"/>
  <c r="I734" i="4"/>
  <c r="L734" i="4" s="1"/>
  <c r="I735" i="4"/>
  <c r="L735" i="4" s="1"/>
  <c r="I736" i="4"/>
  <c r="L736" i="4" s="1"/>
  <c r="I737" i="4"/>
  <c r="L737" i="4" s="1"/>
  <c r="I738" i="4"/>
  <c r="L738" i="4" s="1"/>
  <c r="I739" i="4"/>
  <c r="L739" i="4" s="1"/>
  <c r="I740" i="4"/>
  <c r="L740" i="4" s="1"/>
  <c r="I741" i="4"/>
  <c r="L741" i="4" s="1"/>
  <c r="I742" i="4"/>
  <c r="L742" i="4" s="1"/>
  <c r="I743" i="4"/>
  <c r="L743" i="4" s="1"/>
  <c r="I744" i="4"/>
  <c r="L744" i="4" s="1"/>
  <c r="I745" i="4"/>
  <c r="L745" i="4" s="1"/>
  <c r="I746" i="4"/>
  <c r="L746" i="4" s="1"/>
  <c r="I747" i="4"/>
  <c r="L747" i="4" s="1"/>
  <c r="I748" i="4"/>
  <c r="L748" i="4" s="1"/>
  <c r="I749" i="4"/>
  <c r="L749" i="4" s="1"/>
  <c r="I750" i="4"/>
  <c r="L750" i="4" s="1"/>
  <c r="I751" i="4"/>
  <c r="L751" i="4" s="1"/>
  <c r="I752" i="4"/>
  <c r="L752" i="4" s="1"/>
  <c r="I753" i="4"/>
  <c r="L753" i="4" s="1"/>
  <c r="I754" i="4"/>
  <c r="L754" i="4" s="1"/>
  <c r="I755" i="4"/>
  <c r="L755" i="4" s="1"/>
  <c r="I756" i="4"/>
  <c r="L756" i="4" s="1"/>
  <c r="I757" i="4"/>
  <c r="L757" i="4" s="1"/>
  <c r="I758" i="4"/>
  <c r="L758" i="4" s="1"/>
  <c r="I759" i="4"/>
  <c r="L759" i="4" s="1"/>
  <c r="I760" i="4"/>
  <c r="L760" i="4" s="1"/>
  <c r="I761" i="4"/>
  <c r="L761" i="4" s="1"/>
  <c r="I762" i="4"/>
  <c r="L762" i="4" s="1"/>
  <c r="I763" i="4"/>
  <c r="L763" i="4" s="1"/>
  <c r="I764" i="4"/>
  <c r="L764" i="4" s="1"/>
  <c r="I765" i="4"/>
  <c r="L765" i="4" s="1"/>
  <c r="I766" i="4"/>
  <c r="L766" i="4" s="1"/>
  <c r="I767" i="4"/>
  <c r="L767" i="4" s="1"/>
  <c r="I768" i="4"/>
  <c r="L768" i="4" s="1"/>
  <c r="I769" i="4"/>
  <c r="L769" i="4" s="1"/>
  <c r="I770" i="4"/>
  <c r="L770" i="4" s="1"/>
  <c r="I771" i="4"/>
  <c r="L771" i="4" s="1"/>
  <c r="I772" i="4"/>
  <c r="L772" i="4" s="1"/>
  <c r="I773" i="4"/>
  <c r="L773" i="4" s="1"/>
  <c r="I774" i="4"/>
  <c r="L774" i="4" s="1"/>
  <c r="I775" i="4"/>
  <c r="L775" i="4" s="1"/>
  <c r="I776" i="4"/>
  <c r="L776" i="4" s="1"/>
  <c r="I777" i="4"/>
  <c r="L777" i="4" s="1"/>
  <c r="I778" i="4"/>
  <c r="L778" i="4" s="1"/>
  <c r="I779" i="4"/>
  <c r="L779" i="4" s="1"/>
  <c r="I780" i="4"/>
  <c r="L780" i="4" s="1"/>
  <c r="I781" i="4"/>
  <c r="L781" i="4" s="1"/>
  <c r="I782" i="4"/>
  <c r="L782" i="4" s="1"/>
  <c r="I783" i="4"/>
  <c r="L783" i="4" s="1"/>
  <c r="I784" i="4"/>
  <c r="L784" i="4" s="1"/>
  <c r="I785" i="4"/>
  <c r="L785" i="4" s="1"/>
  <c r="I786" i="4"/>
  <c r="L786" i="4" s="1"/>
  <c r="I787" i="4"/>
  <c r="L787" i="4" s="1"/>
  <c r="I788" i="4"/>
  <c r="L788" i="4" s="1"/>
  <c r="I789" i="4"/>
  <c r="L789" i="4" s="1"/>
  <c r="I790" i="4"/>
  <c r="L790" i="4" s="1"/>
  <c r="I791" i="4"/>
  <c r="L791" i="4" s="1"/>
  <c r="I792" i="4"/>
  <c r="L792" i="4" s="1"/>
  <c r="I793" i="4"/>
  <c r="L793" i="4" s="1"/>
  <c r="I794" i="4"/>
  <c r="L794" i="4" s="1"/>
  <c r="I795" i="4"/>
  <c r="L795" i="4" s="1"/>
  <c r="I796" i="4"/>
  <c r="L796" i="4" s="1"/>
  <c r="I797" i="4"/>
  <c r="L797" i="4" s="1"/>
  <c r="I798" i="4"/>
  <c r="L798" i="4" s="1"/>
  <c r="I799" i="4"/>
  <c r="L799" i="4" s="1"/>
  <c r="I800" i="4"/>
  <c r="L800" i="4" s="1"/>
  <c r="I801" i="4"/>
  <c r="L801" i="4" s="1"/>
  <c r="I802" i="4"/>
  <c r="L802" i="4" s="1"/>
  <c r="I803" i="4"/>
  <c r="L803" i="4" s="1"/>
  <c r="I804" i="4"/>
  <c r="L804" i="4" s="1"/>
  <c r="I805" i="4"/>
  <c r="L805" i="4" s="1"/>
  <c r="I806" i="4"/>
  <c r="L806" i="4" s="1"/>
  <c r="I807" i="4"/>
  <c r="L807" i="4" s="1"/>
  <c r="I808" i="4"/>
  <c r="L808" i="4" s="1"/>
  <c r="I809" i="4"/>
  <c r="L809" i="4" s="1"/>
  <c r="I810" i="4"/>
  <c r="L810" i="4" s="1"/>
  <c r="I811" i="4"/>
  <c r="L811" i="4" s="1"/>
  <c r="I812" i="4"/>
  <c r="L812" i="4" s="1"/>
  <c r="I813" i="4"/>
  <c r="L813" i="4" s="1"/>
  <c r="I814" i="4"/>
  <c r="L814" i="4" s="1"/>
  <c r="I815" i="4"/>
  <c r="L815" i="4" s="1"/>
  <c r="I816" i="4"/>
  <c r="L816" i="4" s="1"/>
  <c r="I817" i="4"/>
  <c r="L817" i="4" s="1"/>
  <c r="I818" i="4"/>
  <c r="L818" i="4" s="1"/>
  <c r="I819" i="4"/>
  <c r="L819" i="4" s="1"/>
  <c r="I820" i="4"/>
  <c r="L820" i="4" s="1"/>
  <c r="I821" i="4"/>
  <c r="L821" i="4" s="1"/>
  <c r="I822" i="4"/>
  <c r="L822" i="4" s="1"/>
  <c r="I823" i="4"/>
  <c r="L823" i="4" s="1"/>
  <c r="I824" i="4"/>
  <c r="L824" i="4" s="1"/>
  <c r="I825" i="4"/>
  <c r="L825" i="4" s="1"/>
  <c r="I826" i="4"/>
  <c r="L826" i="4" s="1"/>
  <c r="I827" i="4"/>
  <c r="L827" i="4" s="1"/>
  <c r="I828" i="4"/>
  <c r="L828" i="4" s="1"/>
  <c r="I829" i="4"/>
  <c r="L829" i="4" s="1"/>
  <c r="I830" i="4"/>
  <c r="L830" i="4" s="1"/>
  <c r="I831" i="4"/>
  <c r="L831" i="4" s="1"/>
  <c r="I832" i="4"/>
  <c r="L832" i="4" s="1"/>
  <c r="I833" i="4"/>
  <c r="L833" i="4" s="1"/>
  <c r="I834" i="4"/>
  <c r="L834" i="4" s="1"/>
  <c r="I835" i="4"/>
  <c r="L835" i="4" s="1"/>
  <c r="I836" i="4"/>
  <c r="L836" i="4" s="1"/>
  <c r="I837" i="4"/>
  <c r="L837" i="4" s="1"/>
  <c r="I838" i="4"/>
  <c r="L838" i="4" s="1"/>
  <c r="I839" i="4"/>
  <c r="L839" i="4" s="1"/>
  <c r="I840" i="4"/>
  <c r="L840" i="4" s="1"/>
  <c r="I841" i="4"/>
  <c r="L841" i="4" s="1"/>
  <c r="I842" i="4"/>
  <c r="L842" i="4" s="1"/>
  <c r="I843" i="4"/>
  <c r="L843" i="4" s="1"/>
  <c r="I844" i="4"/>
  <c r="L844" i="4" s="1"/>
  <c r="I845" i="4"/>
  <c r="L845" i="4" s="1"/>
  <c r="I846" i="4"/>
  <c r="L846" i="4" s="1"/>
  <c r="I847" i="4"/>
  <c r="L847" i="4" s="1"/>
  <c r="I848" i="4"/>
  <c r="L848" i="4" s="1"/>
  <c r="I849" i="4"/>
  <c r="L849" i="4" s="1"/>
  <c r="I850" i="4"/>
  <c r="L850" i="4" s="1"/>
  <c r="I851" i="4"/>
  <c r="L851" i="4" s="1"/>
  <c r="I852" i="4"/>
  <c r="L852" i="4" s="1"/>
  <c r="I853" i="4"/>
  <c r="L853" i="4" s="1"/>
  <c r="I854" i="4"/>
  <c r="L854" i="4" s="1"/>
  <c r="I855" i="4"/>
  <c r="L855" i="4" s="1"/>
  <c r="I856" i="4"/>
  <c r="L856" i="4" s="1"/>
  <c r="I857" i="4"/>
  <c r="L857" i="4" s="1"/>
  <c r="I858" i="4"/>
  <c r="L858" i="4" s="1"/>
  <c r="I859" i="4"/>
  <c r="L859" i="4" s="1"/>
  <c r="I860" i="4"/>
  <c r="L860" i="4" s="1"/>
  <c r="I861" i="4"/>
  <c r="L861" i="4" s="1"/>
  <c r="I862" i="4"/>
  <c r="L862" i="4" s="1"/>
  <c r="I863" i="4"/>
  <c r="L863" i="4" s="1"/>
  <c r="I864" i="4"/>
  <c r="L864" i="4" s="1"/>
  <c r="I865" i="4"/>
  <c r="L865" i="4" s="1"/>
  <c r="I866" i="4"/>
  <c r="L866" i="4" s="1"/>
  <c r="I867" i="4"/>
  <c r="L867" i="4" s="1"/>
  <c r="I868" i="4"/>
  <c r="L868" i="4" s="1"/>
  <c r="I869" i="4"/>
  <c r="L869" i="4" s="1"/>
  <c r="I870" i="4"/>
  <c r="L870" i="4" s="1"/>
  <c r="I871" i="4"/>
  <c r="L871" i="4" s="1"/>
  <c r="I872" i="4"/>
  <c r="L872" i="4" s="1"/>
  <c r="I873" i="4"/>
  <c r="L873" i="4" s="1"/>
  <c r="I874" i="4"/>
  <c r="L874" i="4" s="1"/>
  <c r="I875" i="4"/>
  <c r="L875" i="4" s="1"/>
  <c r="I876" i="4"/>
  <c r="L876" i="4" s="1"/>
  <c r="I877" i="4"/>
  <c r="L877" i="4" s="1"/>
  <c r="I878" i="4"/>
  <c r="L878" i="4" s="1"/>
  <c r="I879" i="4"/>
  <c r="L879" i="4" s="1"/>
  <c r="I880" i="4"/>
  <c r="L880" i="4" s="1"/>
  <c r="I881" i="4"/>
  <c r="L881" i="4" s="1"/>
  <c r="I882" i="4"/>
  <c r="L882" i="4" s="1"/>
  <c r="I883" i="4"/>
  <c r="L883" i="4" s="1"/>
  <c r="I884" i="4"/>
  <c r="L884" i="4" s="1"/>
  <c r="I885" i="4"/>
  <c r="L885" i="4" s="1"/>
  <c r="I886" i="4"/>
  <c r="L886" i="4" s="1"/>
  <c r="I887" i="4"/>
  <c r="L887" i="4" s="1"/>
  <c r="K887" i="4" l="1"/>
  <c r="M887" i="4" s="1"/>
  <c r="K886" i="4"/>
  <c r="M886" i="4" s="1"/>
  <c r="K885" i="4"/>
  <c r="M885" i="4" s="1"/>
  <c r="K884" i="4"/>
  <c r="M884" i="4" s="1"/>
  <c r="K883" i="4"/>
  <c r="M883" i="4" s="1"/>
  <c r="K882" i="4"/>
  <c r="M882" i="4" s="1"/>
  <c r="K881" i="4"/>
  <c r="M881" i="4" s="1"/>
  <c r="K880" i="4"/>
  <c r="M880" i="4" s="1"/>
  <c r="K879" i="4"/>
  <c r="M879" i="4" s="1"/>
  <c r="K878" i="4"/>
  <c r="M878" i="4" s="1"/>
  <c r="K877" i="4"/>
  <c r="M877" i="4" s="1"/>
  <c r="K876" i="4"/>
  <c r="M876" i="4" s="1"/>
  <c r="K875" i="4"/>
  <c r="M875" i="4" s="1"/>
  <c r="K874" i="4"/>
  <c r="M874" i="4" s="1"/>
  <c r="K873" i="4"/>
  <c r="M873" i="4" s="1"/>
  <c r="K872" i="4"/>
  <c r="M872" i="4" s="1"/>
  <c r="K871" i="4"/>
  <c r="M871" i="4" s="1"/>
  <c r="K870" i="4"/>
  <c r="M870" i="4" s="1"/>
  <c r="K869" i="4"/>
  <c r="M869" i="4" s="1"/>
  <c r="K868" i="4"/>
  <c r="M868" i="4" s="1"/>
  <c r="K867" i="4"/>
  <c r="M867" i="4" s="1"/>
  <c r="K866" i="4"/>
  <c r="M866" i="4" s="1"/>
  <c r="K865" i="4"/>
  <c r="M865" i="4" s="1"/>
  <c r="K864" i="4"/>
  <c r="M864" i="4" s="1"/>
  <c r="K863" i="4"/>
  <c r="M863" i="4" s="1"/>
  <c r="K862" i="4"/>
  <c r="M862" i="4" s="1"/>
  <c r="K861" i="4"/>
  <c r="M861" i="4" s="1"/>
  <c r="K860" i="4"/>
  <c r="M860" i="4" s="1"/>
  <c r="K859" i="4"/>
  <c r="M859" i="4" s="1"/>
  <c r="K858" i="4"/>
  <c r="M858" i="4" s="1"/>
  <c r="K857" i="4"/>
  <c r="M857" i="4" s="1"/>
  <c r="K856" i="4"/>
  <c r="M856" i="4" s="1"/>
  <c r="K855" i="4"/>
  <c r="M855" i="4" s="1"/>
  <c r="K854" i="4"/>
  <c r="M854" i="4" s="1"/>
  <c r="K853" i="4"/>
  <c r="M853" i="4" s="1"/>
  <c r="K852" i="4"/>
  <c r="M852" i="4" s="1"/>
  <c r="K851" i="4"/>
  <c r="M851" i="4" s="1"/>
  <c r="K850" i="4"/>
  <c r="M850" i="4" s="1"/>
  <c r="K849" i="4"/>
  <c r="M849" i="4" s="1"/>
  <c r="K848" i="4"/>
  <c r="M848" i="4" s="1"/>
  <c r="K847" i="4"/>
  <c r="M847" i="4" s="1"/>
  <c r="K846" i="4"/>
  <c r="M846" i="4" s="1"/>
  <c r="K845" i="4"/>
  <c r="M845" i="4" s="1"/>
  <c r="K844" i="4"/>
  <c r="M844" i="4" s="1"/>
  <c r="K843" i="4"/>
  <c r="M843" i="4" s="1"/>
  <c r="K842" i="4"/>
  <c r="M842" i="4" s="1"/>
  <c r="K841" i="4"/>
  <c r="M841" i="4" s="1"/>
  <c r="K840" i="4"/>
  <c r="M840" i="4" s="1"/>
  <c r="K839" i="4"/>
  <c r="M839" i="4" s="1"/>
  <c r="K838" i="4"/>
  <c r="M838" i="4" s="1"/>
  <c r="K837" i="4"/>
  <c r="M837" i="4" s="1"/>
  <c r="K836" i="4"/>
  <c r="M836" i="4" s="1"/>
  <c r="K835" i="4"/>
  <c r="M835" i="4" s="1"/>
  <c r="K834" i="4"/>
  <c r="M834" i="4" s="1"/>
  <c r="K833" i="4"/>
  <c r="M833" i="4" s="1"/>
  <c r="K832" i="4"/>
  <c r="M832" i="4" s="1"/>
  <c r="K831" i="4"/>
  <c r="M831" i="4" s="1"/>
  <c r="K830" i="4"/>
  <c r="M830" i="4" s="1"/>
  <c r="K829" i="4"/>
  <c r="M829" i="4" s="1"/>
  <c r="K828" i="4"/>
  <c r="M828" i="4" s="1"/>
  <c r="K827" i="4"/>
  <c r="M827" i="4" s="1"/>
  <c r="K826" i="4"/>
  <c r="M826" i="4" s="1"/>
  <c r="K825" i="4"/>
  <c r="M825" i="4" s="1"/>
  <c r="K824" i="4"/>
  <c r="M824" i="4" s="1"/>
  <c r="K823" i="4"/>
  <c r="M823" i="4" s="1"/>
  <c r="K822" i="4"/>
  <c r="M822" i="4" s="1"/>
  <c r="K821" i="4"/>
  <c r="M821" i="4" s="1"/>
  <c r="K820" i="4"/>
  <c r="M820" i="4" s="1"/>
  <c r="K819" i="4"/>
  <c r="M819" i="4" s="1"/>
  <c r="K818" i="4"/>
  <c r="M818" i="4" s="1"/>
  <c r="K817" i="4"/>
  <c r="M817" i="4" s="1"/>
  <c r="K816" i="4"/>
  <c r="M816" i="4" s="1"/>
  <c r="K815" i="4"/>
  <c r="M815" i="4" s="1"/>
  <c r="K814" i="4"/>
  <c r="M814" i="4" s="1"/>
  <c r="K813" i="4"/>
  <c r="M813" i="4" s="1"/>
  <c r="K812" i="4"/>
  <c r="M812" i="4" s="1"/>
  <c r="K811" i="4"/>
  <c r="M811" i="4" s="1"/>
  <c r="K810" i="4"/>
  <c r="M810" i="4" s="1"/>
  <c r="K809" i="4"/>
  <c r="M809" i="4" s="1"/>
  <c r="K808" i="4"/>
  <c r="M808" i="4" s="1"/>
  <c r="K807" i="4"/>
  <c r="M807" i="4" s="1"/>
  <c r="K806" i="4"/>
  <c r="M806" i="4" s="1"/>
  <c r="K805" i="4"/>
  <c r="M805" i="4" s="1"/>
  <c r="K804" i="4"/>
  <c r="M804" i="4" s="1"/>
  <c r="K803" i="4"/>
  <c r="M803" i="4" s="1"/>
  <c r="K802" i="4"/>
  <c r="M802" i="4" s="1"/>
  <c r="K801" i="4"/>
  <c r="M801" i="4" s="1"/>
  <c r="K800" i="4"/>
  <c r="M800" i="4" s="1"/>
  <c r="K799" i="4"/>
  <c r="M799" i="4" s="1"/>
  <c r="K798" i="4"/>
  <c r="M798" i="4" s="1"/>
  <c r="K797" i="4"/>
  <c r="M797" i="4" s="1"/>
  <c r="K796" i="4"/>
  <c r="M796" i="4" s="1"/>
  <c r="K795" i="4"/>
  <c r="M795" i="4" s="1"/>
  <c r="K794" i="4"/>
  <c r="M794" i="4" s="1"/>
  <c r="K793" i="4"/>
  <c r="M793" i="4" s="1"/>
  <c r="K792" i="4"/>
  <c r="M792" i="4" s="1"/>
  <c r="K791" i="4"/>
  <c r="M791" i="4" s="1"/>
  <c r="K790" i="4"/>
  <c r="M790" i="4" s="1"/>
  <c r="K789" i="4"/>
  <c r="M789" i="4" s="1"/>
  <c r="K788" i="4"/>
  <c r="M788" i="4" s="1"/>
  <c r="K787" i="4"/>
  <c r="M787" i="4" s="1"/>
  <c r="K786" i="4"/>
  <c r="M786" i="4" s="1"/>
  <c r="K785" i="4"/>
  <c r="M785" i="4" s="1"/>
  <c r="K784" i="4"/>
  <c r="M784" i="4" s="1"/>
  <c r="K783" i="4"/>
  <c r="M783" i="4" s="1"/>
  <c r="K782" i="4"/>
  <c r="M782" i="4" s="1"/>
  <c r="K781" i="4"/>
  <c r="M781" i="4" s="1"/>
  <c r="K780" i="4"/>
  <c r="M780" i="4" s="1"/>
  <c r="K779" i="4"/>
  <c r="M779" i="4" s="1"/>
  <c r="K778" i="4"/>
  <c r="M778" i="4" s="1"/>
  <c r="K777" i="4"/>
  <c r="M777" i="4" s="1"/>
  <c r="K776" i="4"/>
  <c r="M776" i="4" s="1"/>
  <c r="K775" i="4"/>
  <c r="M775" i="4" s="1"/>
  <c r="K774" i="4"/>
  <c r="M774" i="4" s="1"/>
  <c r="K773" i="4"/>
  <c r="M773" i="4" s="1"/>
  <c r="K772" i="4"/>
  <c r="M772" i="4" s="1"/>
  <c r="K771" i="4"/>
  <c r="M771" i="4" s="1"/>
  <c r="K770" i="4"/>
  <c r="M770" i="4" s="1"/>
  <c r="K769" i="4"/>
  <c r="M769" i="4" s="1"/>
  <c r="K768" i="4"/>
  <c r="M768" i="4" s="1"/>
  <c r="K767" i="4"/>
  <c r="M767" i="4" s="1"/>
  <c r="K766" i="4"/>
  <c r="M766" i="4" s="1"/>
  <c r="K765" i="4"/>
  <c r="M765" i="4" s="1"/>
  <c r="K764" i="4"/>
  <c r="M764" i="4" s="1"/>
  <c r="K763" i="4"/>
  <c r="M763" i="4" s="1"/>
  <c r="K762" i="4"/>
  <c r="M762" i="4" s="1"/>
  <c r="K761" i="4"/>
  <c r="M761" i="4" s="1"/>
  <c r="K760" i="4"/>
  <c r="M760" i="4" s="1"/>
  <c r="K759" i="4"/>
  <c r="M759" i="4" s="1"/>
  <c r="K758" i="4"/>
  <c r="M758" i="4" s="1"/>
  <c r="K757" i="4"/>
  <c r="M757" i="4" s="1"/>
  <c r="K756" i="4"/>
  <c r="M756" i="4" s="1"/>
  <c r="K755" i="4"/>
  <c r="M755" i="4" s="1"/>
  <c r="K754" i="4"/>
  <c r="M754" i="4" s="1"/>
  <c r="K753" i="4"/>
  <c r="M753" i="4" s="1"/>
  <c r="K752" i="4"/>
  <c r="M752" i="4" s="1"/>
  <c r="K751" i="4"/>
  <c r="M751" i="4" s="1"/>
  <c r="K750" i="4"/>
  <c r="M750" i="4" s="1"/>
  <c r="K749" i="4"/>
  <c r="M749" i="4" s="1"/>
  <c r="K748" i="4"/>
  <c r="M748" i="4" s="1"/>
  <c r="K747" i="4"/>
  <c r="M747" i="4" s="1"/>
  <c r="K746" i="4"/>
  <c r="M746" i="4" s="1"/>
  <c r="K745" i="4"/>
  <c r="M745" i="4" s="1"/>
  <c r="K744" i="4"/>
  <c r="M744" i="4" s="1"/>
  <c r="K743" i="4"/>
  <c r="M743" i="4" s="1"/>
  <c r="K742" i="4"/>
  <c r="M742" i="4" s="1"/>
  <c r="K741" i="4"/>
  <c r="M741" i="4" s="1"/>
  <c r="K740" i="4"/>
  <c r="M740" i="4" s="1"/>
  <c r="K739" i="4"/>
  <c r="M739" i="4" s="1"/>
  <c r="K738" i="4"/>
  <c r="M738" i="4" s="1"/>
  <c r="K737" i="4"/>
  <c r="M737" i="4" s="1"/>
  <c r="K736" i="4"/>
  <c r="M736" i="4" s="1"/>
  <c r="K735" i="4"/>
  <c r="M735" i="4" s="1"/>
  <c r="K734" i="4"/>
  <c r="M734" i="4" s="1"/>
  <c r="K733" i="4"/>
  <c r="M733" i="4" s="1"/>
  <c r="K732" i="4"/>
  <c r="M732" i="4" s="1"/>
  <c r="K731" i="4"/>
  <c r="M731" i="4" s="1"/>
  <c r="K730" i="4"/>
  <c r="M730" i="4" s="1"/>
  <c r="K729" i="4"/>
  <c r="M729" i="4" s="1"/>
  <c r="K728" i="4"/>
  <c r="M728" i="4" s="1"/>
  <c r="K727" i="4"/>
  <c r="M727" i="4" s="1"/>
  <c r="K726" i="4"/>
  <c r="M726" i="4" s="1"/>
  <c r="K725" i="4"/>
  <c r="M725" i="4" s="1"/>
  <c r="K724" i="4"/>
  <c r="M724" i="4" s="1"/>
  <c r="K723" i="4"/>
  <c r="M723" i="4" s="1"/>
  <c r="K722" i="4"/>
  <c r="M722" i="4" s="1"/>
  <c r="K721" i="4"/>
  <c r="M721" i="4" s="1"/>
  <c r="K720" i="4"/>
  <c r="M720" i="4" s="1"/>
  <c r="K719" i="4"/>
  <c r="M719" i="4" s="1"/>
  <c r="K718" i="4"/>
  <c r="M718" i="4" s="1"/>
  <c r="K717" i="4"/>
  <c r="M717" i="4" s="1"/>
  <c r="K716" i="4"/>
  <c r="M716" i="4" s="1"/>
  <c r="K715" i="4"/>
  <c r="M715" i="4" s="1"/>
  <c r="K714" i="4"/>
  <c r="M714" i="4" s="1"/>
  <c r="K713" i="4"/>
  <c r="M713" i="4" s="1"/>
  <c r="K712" i="4"/>
  <c r="M712" i="4" s="1"/>
  <c r="K711" i="4"/>
  <c r="M711" i="4" s="1"/>
  <c r="K710" i="4"/>
  <c r="M710" i="4" s="1"/>
  <c r="K709" i="4"/>
  <c r="M709" i="4" s="1"/>
  <c r="K708" i="4"/>
  <c r="M708" i="4" s="1"/>
  <c r="K707" i="4"/>
  <c r="M707" i="4" s="1"/>
  <c r="K706" i="4"/>
  <c r="M706" i="4" s="1"/>
  <c r="K705" i="4"/>
  <c r="M705" i="4" s="1"/>
  <c r="K704" i="4"/>
  <c r="M704" i="4" s="1"/>
  <c r="K703" i="4"/>
  <c r="M703" i="4" s="1"/>
  <c r="K702" i="4"/>
  <c r="M702" i="4" s="1"/>
  <c r="K701" i="4"/>
  <c r="M701" i="4" s="1"/>
  <c r="K700" i="4"/>
  <c r="M700" i="4" s="1"/>
  <c r="K699" i="4"/>
  <c r="M699" i="4" s="1"/>
  <c r="K698" i="4"/>
  <c r="M698" i="4" s="1"/>
  <c r="K697" i="4"/>
  <c r="M697" i="4" s="1"/>
  <c r="K696" i="4"/>
  <c r="M696" i="4" s="1"/>
  <c r="K695" i="4"/>
  <c r="M695" i="4" s="1"/>
  <c r="K694" i="4"/>
  <c r="M694" i="4" s="1"/>
  <c r="K693" i="4"/>
  <c r="M693" i="4" s="1"/>
  <c r="K692" i="4"/>
  <c r="M692" i="4" s="1"/>
  <c r="K691" i="4"/>
  <c r="M691" i="4" s="1"/>
  <c r="K690" i="4"/>
  <c r="M690" i="4" s="1"/>
  <c r="K689" i="4"/>
  <c r="M689" i="4" s="1"/>
  <c r="K688" i="4"/>
  <c r="M688" i="4" s="1"/>
  <c r="K687" i="4"/>
  <c r="M687" i="4" s="1"/>
  <c r="K686" i="4"/>
  <c r="M686" i="4" s="1"/>
  <c r="K685" i="4"/>
  <c r="M685" i="4" s="1"/>
  <c r="K684" i="4"/>
  <c r="M684" i="4" s="1"/>
  <c r="K683" i="4"/>
  <c r="M683" i="4" s="1"/>
  <c r="K682" i="4"/>
  <c r="M682" i="4" s="1"/>
  <c r="K681" i="4"/>
  <c r="M681" i="4" s="1"/>
  <c r="K680" i="4"/>
  <c r="M680" i="4" s="1"/>
  <c r="K679" i="4"/>
  <c r="M679" i="4" s="1"/>
  <c r="K678" i="4"/>
  <c r="M678" i="4" s="1"/>
  <c r="K677" i="4"/>
  <c r="M677" i="4" s="1"/>
  <c r="K676" i="4"/>
  <c r="M676" i="4" s="1"/>
  <c r="K675" i="4"/>
  <c r="M675" i="4" s="1"/>
  <c r="K674" i="4"/>
  <c r="K673" i="4"/>
  <c r="M673" i="4" s="1"/>
  <c r="K672" i="4"/>
  <c r="K671" i="4"/>
  <c r="M671" i="4" s="1"/>
  <c r="K670" i="4"/>
  <c r="M670" i="4" s="1"/>
  <c r="K669" i="4"/>
  <c r="M669" i="4" s="1"/>
  <c r="K668" i="4"/>
  <c r="M668" i="4" s="1"/>
  <c r="K667" i="4"/>
  <c r="M667" i="4" s="1"/>
  <c r="K666" i="4"/>
  <c r="M666" i="4" s="1"/>
  <c r="K665" i="4"/>
  <c r="M665" i="4" s="1"/>
  <c r="K664" i="4"/>
  <c r="M664" i="4" s="1"/>
  <c r="K663" i="4"/>
  <c r="M663" i="4" s="1"/>
  <c r="K662" i="4"/>
  <c r="M662" i="4" s="1"/>
  <c r="K661" i="4"/>
  <c r="M661" i="4" s="1"/>
  <c r="K660" i="4"/>
  <c r="M660" i="4" s="1"/>
  <c r="K659" i="4"/>
  <c r="M659" i="4" s="1"/>
  <c r="K658" i="4"/>
  <c r="M658" i="4" s="1"/>
  <c r="K657" i="4"/>
  <c r="M657" i="4" s="1"/>
  <c r="K656" i="4"/>
  <c r="M656" i="4" s="1"/>
  <c r="K655" i="4"/>
  <c r="M655" i="4" s="1"/>
  <c r="K654" i="4"/>
  <c r="M654" i="4" s="1"/>
  <c r="K653" i="4"/>
  <c r="M653" i="4" s="1"/>
  <c r="K652" i="4"/>
  <c r="M652" i="4" s="1"/>
  <c r="K651" i="4"/>
  <c r="M651" i="4" s="1"/>
  <c r="K650" i="4"/>
  <c r="M650" i="4" s="1"/>
  <c r="K649" i="4"/>
  <c r="M649" i="4" s="1"/>
  <c r="K648" i="4"/>
  <c r="M648" i="4" s="1"/>
  <c r="K647" i="4"/>
  <c r="M647" i="4" s="1"/>
  <c r="K646" i="4"/>
  <c r="M646" i="4" s="1"/>
  <c r="K645" i="4"/>
  <c r="M645" i="4" s="1"/>
  <c r="K644" i="4"/>
  <c r="M644" i="4" s="1"/>
  <c r="K643" i="4"/>
  <c r="M643" i="4" s="1"/>
  <c r="K642" i="4"/>
  <c r="M642" i="4" s="1"/>
  <c r="K641" i="4"/>
  <c r="M641" i="4" s="1"/>
  <c r="K640" i="4"/>
  <c r="M640" i="4" s="1"/>
  <c r="K639" i="4"/>
  <c r="M639" i="4" s="1"/>
  <c r="K638" i="4"/>
  <c r="M638" i="4" s="1"/>
  <c r="K637" i="4"/>
  <c r="M637" i="4" s="1"/>
  <c r="K636" i="4"/>
  <c r="M636" i="4" s="1"/>
  <c r="K635" i="4"/>
  <c r="M635" i="4" s="1"/>
  <c r="K634" i="4"/>
  <c r="M634" i="4" s="1"/>
  <c r="K633" i="4"/>
  <c r="M633" i="4" s="1"/>
  <c r="K632" i="4"/>
  <c r="M632" i="4" s="1"/>
  <c r="K631" i="4"/>
  <c r="M631" i="4" s="1"/>
  <c r="K630" i="4"/>
  <c r="M630" i="4" s="1"/>
  <c r="K629" i="4"/>
  <c r="M629" i="4" s="1"/>
  <c r="K628" i="4"/>
  <c r="M628" i="4" s="1"/>
  <c r="K627" i="4"/>
  <c r="M627" i="4" s="1"/>
  <c r="K626" i="4"/>
  <c r="M626" i="4" s="1"/>
  <c r="K625" i="4"/>
  <c r="M625" i="4" s="1"/>
  <c r="K624" i="4"/>
  <c r="M624" i="4" s="1"/>
  <c r="K623" i="4"/>
  <c r="M623" i="4" s="1"/>
  <c r="K622" i="4"/>
  <c r="M622" i="4" s="1"/>
  <c r="K621" i="4"/>
  <c r="M621" i="4" s="1"/>
  <c r="K620" i="4"/>
  <c r="M620" i="4" s="1"/>
  <c r="K619" i="4"/>
  <c r="M619" i="4" s="1"/>
  <c r="K618" i="4"/>
  <c r="M618" i="4" s="1"/>
  <c r="K617" i="4"/>
  <c r="M617" i="4" s="1"/>
  <c r="K616" i="4"/>
  <c r="M616" i="4" s="1"/>
  <c r="K615" i="4"/>
  <c r="M615" i="4" s="1"/>
  <c r="K614" i="4"/>
  <c r="M614" i="4" s="1"/>
  <c r="K613" i="4"/>
  <c r="M613" i="4" s="1"/>
  <c r="K612" i="4"/>
  <c r="M612" i="4" s="1"/>
  <c r="K611" i="4"/>
  <c r="M611" i="4" s="1"/>
  <c r="K610" i="4"/>
  <c r="M610" i="4" s="1"/>
  <c r="K609" i="4"/>
  <c r="M609" i="4" s="1"/>
  <c r="K608" i="4"/>
  <c r="M608" i="4" s="1"/>
  <c r="K607" i="4"/>
  <c r="M607" i="4" s="1"/>
  <c r="K606" i="4"/>
  <c r="M606" i="4" s="1"/>
  <c r="K605" i="4"/>
  <c r="M605" i="4" s="1"/>
  <c r="K604" i="4"/>
  <c r="M604" i="4" s="1"/>
  <c r="K603" i="4"/>
  <c r="M603" i="4" s="1"/>
  <c r="K602" i="4"/>
  <c r="M602" i="4" s="1"/>
  <c r="K601" i="4"/>
  <c r="M601" i="4" s="1"/>
  <c r="K600" i="4"/>
  <c r="M600" i="4" s="1"/>
  <c r="K599" i="4"/>
  <c r="M599" i="4" s="1"/>
  <c r="K598" i="4"/>
  <c r="M598" i="4" s="1"/>
  <c r="K597" i="4"/>
  <c r="M597" i="4" s="1"/>
  <c r="K596" i="4"/>
  <c r="M596" i="4" s="1"/>
  <c r="K595" i="4"/>
  <c r="M595" i="4" s="1"/>
  <c r="K594" i="4"/>
  <c r="M594" i="4" s="1"/>
  <c r="K593" i="4"/>
  <c r="M593" i="4" s="1"/>
  <c r="K592" i="4"/>
  <c r="M592" i="4" s="1"/>
  <c r="K591" i="4"/>
  <c r="M591" i="4" s="1"/>
  <c r="K590" i="4"/>
  <c r="M590" i="4" s="1"/>
  <c r="K589" i="4"/>
  <c r="M589" i="4" s="1"/>
  <c r="K588" i="4"/>
  <c r="M588" i="4" s="1"/>
  <c r="K587" i="4"/>
  <c r="M587" i="4" s="1"/>
  <c r="K586" i="4"/>
  <c r="M586" i="4" s="1"/>
  <c r="K585" i="4"/>
  <c r="M585" i="4" s="1"/>
  <c r="K584" i="4"/>
  <c r="M584" i="4" s="1"/>
  <c r="K583" i="4"/>
  <c r="M583" i="4" s="1"/>
  <c r="K582" i="4"/>
  <c r="M582" i="4" s="1"/>
  <c r="K581" i="4"/>
  <c r="M581" i="4" s="1"/>
  <c r="K580" i="4"/>
  <c r="M580" i="4" s="1"/>
  <c r="K579" i="4"/>
  <c r="M579" i="4" s="1"/>
  <c r="K578" i="4"/>
  <c r="M578" i="4" s="1"/>
  <c r="K577" i="4"/>
  <c r="M577" i="4" s="1"/>
  <c r="K576" i="4"/>
  <c r="M576" i="4" s="1"/>
  <c r="K575" i="4"/>
  <c r="M575" i="4" s="1"/>
  <c r="K574" i="4"/>
  <c r="M574" i="4" s="1"/>
  <c r="K573" i="4"/>
  <c r="M573" i="4" s="1"/>
  <c r="K572" i="4"/>
  <c r="M572" i="4" s="1"/>
  <c r="K571" i="4"/>
  <c r="M571" i="4" s="1"/>
  <c r="K570" i="4"/>
  <c r="M570" i="4" s="1"/>
  <c r="K569" i="4"/>
  <c r="M569" i="4" s="1"/>
  <c r="K568" i="4"/>
  <c r="M568" i="4" s="1"/>
  <c r="K567" i="4"/>
  <c r="M567" i="4" s="1"/>
  <c r="K566" i="4"/>
  <c r="M566" i="4" s="1"/>
  <c r="K565" i="4"/>
  <c r="M565" i="4" s="1"/>
  <c r="K564" i="4"/>
  <c r="M564" i="4" s="1"/>
  <c r="K563" i="4"/>
  <c r="M563" i="4" s="1"/>
  <c r="K562" i="4"/>
  <c r="M562" i="4" s="1"/>
  <c r="K561" i="4"/>
  <c r="M561" i="4" s="1"/>
  <c r="K560" i="4"/>
  <c r="M560" i="4" s="1"/>
  <c r="K559" i="4"/>
  <c r="M559" i="4" s="1"/>
  <c r="K558" i="4"/>
  <c r="M558" i="4" s="1"/>
  <c r="K557" i="4"/>
  <c r="M557" i="4" s="1"/>
  <c r="K556" i="4"/>
  <c r="M556" i="4" s="1"/>
  <c r="K555" i="4"/>
  <c r="M555" i="4" s="1"/>
  <c r="K554" i="4"/>
  <c r="M554" i="4" s="1"/>
  <c r="K553" i="4"/>
  <c r="M553" i="4" s="1"/>
  <c r="K552" i="4"/>
  <c r="M552" i="4" s="1"/>
  <c r="K551" i="4"/>
  <c r="M551" i="4" s="1"/>
  <c r="K550" i="4"/>
  <c r="M550" i="4" s="1"/>
  <c r="K549" i="4"/>
  <c r="M549" i="4" s="1"/>
  <c r="K548" i="4"/>
  <c r="M548" i="4" s="1"/>
  <c r="K547" i="4"/>
  <c r="M547" i="4" s="1"/>
  <c r="K546" i="4"/>
  <c r="M546" i="4" s="1"/>
  <c r="K545" i="4"/>
  <c r="M545" i="4" s="1"/>
  <c r="K544" i="4"/>
  <c r="M544" i="4" s="1"/>
  <c r="K543" i="4"/>
  <c r="M543" i="4" s="1"/>
  <c r="K542" i="4"/>
  <c r="M542" i="4" s="1"/>
  <c r="K541" i="4"/>
  <c r="M541" i="4" s="1"/>
  <c r="K540" i="4"/>
  <c r="M540" i="4" s="1"/>
  <c r="K539" i="4"/>
  <c r="M539" i="4" s="1"/>
  <c r="K538" i="4"/>
  <c r="M538" i="4" s="1"/>
  <c r="K537" i="4"/>
  <c r="M537" i="4" s="1"/>
  <c r="K536" i="4"/>
  <c r="M536" i="4" s="1"/>
  <c r="K535" i="4"/>
  <c r="M535" i="4" s="1"/>
  <c r="K534" i="4"/>
  <c r="M534" i="4" s="1"/>
  <c r="K533" i="4"/>
  <c r="M533" i="4" s="1"/>
  <c r="K532" i="4"/>
  <c r="M532" i="4" s="1"/>
  <c r="K531" i="4"/>
  <c r="M531" i="4" s="1"/>
  <c r="K530" i="4"/>
  <c r="M530" i="4" s="1"/>
  <c r="K529" i="4"/>
  <c r="M529" i="4" s="1"/>
  <c r="K528" i="4"/>
  <c r="M528" i="4" s="1"/>
  <c r="K527" i="4"/>
  <c r="M527" i="4" s="1"/>
  <c r="K526" i="4"/>
  <c r="M526" i="4" s="1"/>
  <c r="K525" i="4"/>
  <c r="M525" i="4" s="1"/>
  <c r="K524" i="4"/>
  <c r="M524" i="4" s="1"/>
  <c r="K523" i="4"/>
  <c r="M523" i="4" s="1"/>
  <c r="K522" i="4"/>
  <c r="M522" i="4" s="1"/>
  <c r="K521" i="4"/>
  <c r="M521" i="4" s="1"/>
  <c r="K520" i="4"/>
  <c r="M520" i="4" s="1"/>
  <c r="K519" i="4"/>
  <c r="M519" i="4" s="1"/>
  <c r="K518" i="4"/>
  <c r="M518" i="4" s="1"/>
  <c r="K517" i="4"/>
  <c r="M517" i="4" s="1"/>
  <c r="K516" i="4"/>
  <c r="M516" i="4" s="1"/>
  <c r="K515" i="4"/>
  <c r="M515" i="4" s="1"/>
  <c r="K514" i="4"/>
  <c r="M514" i="4" s="1"/>
  <c r="K513" i="4"/>
  <c r="M513" i="4" s="1"/>
  <c r="K512" i="4"/>
  <c r="M512" i="4" s="1"/>
  <c r="K511" i="4"/>
  <c r="M511" i="4" s="1"/>
  <c r="K510" i="4"/>
  <c r="M510" i="4" s="1"/>
  <c r="K509" i="4"/>
  <c r="M509" i="4" s="1"/>
  <c r="K508" i="4"/>
  <c r="M508" i="4" s="1"/>
  <c r="K507" i="4"/>
  <c r="M507" i="4" s="1"/>
  <c r="K506" i="4"/>
  <c r="M506" i="4" s="1"/>
  <c r="K505" i="4"/>
  <c r="M505" i="4" s="1"/>
  <c r="K504" i="4"/>
  <c r="M504" i="4" s="1"/>
  <c r="K503" i="4"/>
  <c r="M503" i="4" s="1"/>
  <c r="K502" i="4"/>
  <c r="M502" i="4" s="1"/>
  <c r="K501" i="4"/>
  <c r="M501" i="4" s="1"/>
  <c r="K500" i="4"/>
  <c r="M500" i="4" s="1"/>
  <c r="K499" i="4"/>
  <c r="M499" i="4" s="1"/>
  <c r="K498" i="4"/>
  <c r="M498" i="4" s="1"/>
  <c r="K497" i="4"/>
  <c r="M497" i="4" s="1"/>
  <c r="K496" i="4"/>
  <c r="M496" i="4" s="1"/>
  <c r="K495" i="4"/>
  <c r="M495" i="4" s="1"/>
  <c r="K494" i="4"/>
  <c r="M494" i="4" s="1"/>
  <c r="K493" i="4"/>
  <c r="M493" i="4" s="1"/>
  <c r="K492" i="4"/>
  <c r="M492" i="4" s="1"/>
  <c r="K491" i="4"/>
  <c r="M491" i="4" s="1"/>
  <c r="K490" i="4"/>
  <c r="M490" i="4" s="1"/>
  <c r="K489" i="4"/>
  <c r="M489" i="4" s="1"/>
  <c r="K488" i="4"/>
  <c r="M488" i="4" s="1"/>
  <c r="K487" i="4"/>
  <c r="M487" i="4" s="1"/>
  <c r="K486" i="4"/>
  <c r="M486" i="4" s="1"/>
  <c r="K485" i="4"/>
  <c r="M485" i="4" s="1"/>
  <c r="K484" i="4"/>
  <c r="M484" i="4" s="1"/>
  <c r="K483" i="4"/>
  <c r="M483" i="4" s="1"/>
  <c r="K482" i="4"/>
  <c r="M482" i="4" s="1"/>
  <c r="K481" i="4"/>
  <c r="M481" i="4" s="1"/>
  <c r="K480" i="4"/>
  <c r="M480" i="4" s="1"/>
  <c r="K479" i="4"/>
  <c r="M479" i="4" s="1"/>
  <c r="K478" i="4"/>
  <c r="M478" i="4" s="1"/>
  <c r="K477" i="4"/>
  <c r="M477" i="4" s="1"/>
  <c r="K476" i="4"/>
  <c r="M476" i="4" s="1"/>
  <c r="K475" i="4"/>
  <c r="M475" i="4" s="1"/>
  <c r="K474" i="4"/>
  <c r="M474" i="4" s="1"/>
  <c r="K473" i="4"/>
  <c r="M473" i="4" s="1"/>
  <c r="K472" i="4"/>
  <c r="M472" i="4" s="1"/>
  <c r="K471" i="4"/>
  <c r="M471" i="4" s="1"/>
  <c r="K470" i="4"/>
  <c r="M470" i="4" s="1"/>
  <c r="K469" i="4"/>
  <c r="M469" i="4" s="1"/>
  <c r="K468" i="4"/>
  <c r="M468" i="4" s="1"/>
  <c r="K467" i="4"/>
  <c r="M467" i="4" s="1"/>
  <c r="K466" i="4"/>
  <c r="M466" i="4" s="1"/>
  <c r="K465" i="4"/>
  <c r="M465" i="4" s="1"/>
  <c r="K464" i="4"/>
  <c r="M464" i="4" s="1"/>
  <c r="K463" i="4"/>
  <c r="M463" i="4" s="1"/>
  <c r="K462" i="4"/>
  <c r="M462" i="4" s="1"/>
  <c r="K461" i="4"/>
  <c r="M461" i="4" s="1"/>
  <c r="K460" i="4"/>
  <c r="M460" i="4" s="1"/>
  <c r="K459" i="4"/>
  <c r="M459" i="4" s="1"/>
  <c r="K458" i="4"/>
  <c r="M458" i="4" s="1"/>
  <c r="K457" i="4"/>
  <c r="M457" i="4" s="1"/>
  <c r="K456" i="4"/>
  <c r="M456" i="4" s="1"/>
  <c r="K455" i="4"/>
  <c r="M455" i="4" s="1"/>
  <c r="K454" i="4"/>
  <c r="M454" i="4" s="1"/>
  <c r="K453" i="4"/>
  <c r="M453" i="4" s="1"/>
  <c r="K452" i="4"/>
  <c r="M452" i="4" s="1"/>
  <c r="K451" i="4"/>
  <c r="M451" i="4" s="1"/>
  <c r="K450" i="4"/>
  <c r="M450" i="4" s="1"/>
  <c r="K449" i="4"/>
  <c r="M449" i="4" s="1"/>
  <c r="K448" i="4"/>
  <c r="M448" i="4" s="1"/>
  <c r="K447" i="4"/>
  <c r="M447" i="4" s="1"/>
  <c r="K446" i="4"/>
  <c r="M446" i="4" s="1"/>
  <c r="K445" i="4"/>
  <c r="M445" i="4" s="1"/>
  <c r="K444" i="4"/>
  <c r="M444" i="4" s="1"/>
  <c r="K443" i="4"/>
  <c r="M443" i="4" s="1"/>
  <c r="K442" i="4"/>
  <c r="M442" i="4" s="1"/>
  <c r="K441" i="4"/>
  <c r="M441" i="4" s="1"/>
  <c r="K440" i="4"/>
  <c r="M440" i="4" s="1"/>
  <c r="K439" i="4"/>
  <c r="M439" i="4" s="1"/>
  <c r="K438" i="4"/>
  <c r="M438" i="4" s="1"/>
  <c r="K437" i="4"/>
  <c r="M437" i="4" s="1"/>
  <c r="K436" i="4"/>
  <c r="M436" i="4" s="1"/>
  <c r="K435" i="4"/>
  <c r="M435" i="4" s="1"/>
  <c r="K434" i="4"/>
  <c r="M434" i="4" s="1"/>
  <c r="K433" i="4"/>
  <c r="M433" i="4" s="1"/>
  <c r="K432" i="4"/>
  <c r="M432" i="4" s="1"/>
  <c r="K431" i="4"/>
  <c r="M431" i="4" s="1"/>
  <c r="K430" i="4"/>
  <c r="M430" i="4" s="1"/>
  <c r="K429" i="4"/>
  <c r="M429" i="4" s="1"/>
  <c r="K428" i="4"/>
  <c r="M428" i="4" s="1"/>
  <c r="K427" i="4"/>
  <c r="M427" i="4" s="1"/>
  <c r="K426" i="4"/>
  <c r="M426" i="4" s="1"/>
  <c r="K425" i="4"/>
  <c r="M425" i="4" s="1"/>
  <c r="K424" i="4"/>
  <c r="M424" i="4" s="1"/>
  <c r="K423" i="4"/>
  <c r="M423" i="4" s="1"/>
  <c r="K422" i="4"/>
  <c r="M422" i="4" s="1"/>
  <c r="K421" i="4"/>
  <c r="M421" i="4" s="1"/>
  <c r="K420" i="4"/>
  <c r="M420" i="4" s="1"/>
  <c r="K419" i="4"/>
  <c r="M419" i="4" s="1"/>
  <c r="K418" i="4"/>
  <c r="M418" i="4" s="1"/>
  <c r="K417" i="4"/>
  <c r="M417" i="4" s="1"/>
  <c r="K416" i="4"/>
  <c r="M416" i="4" s="1"/>
  <c r="K415" i="4"/>
  <c r="M415" i="4" s="1"/>
  <c r="K414" i="4"/>
  <c r="M414" i="4" s="1"/>
  <c r="K413" i="4"/>
  <c r="M413" i="4" s="1"/>
  <c r="K412" i="4"/>
  <c r="M412" i="4" s="1"/>
  <c r="K411" i="4"/>
  <c r="M411" i="4" s="1"/>
  <c r="K410" i="4"/>
  <c r="M410" i="4" s="1"/>
  <c r="K409" i="4"/>
  <c r="M409" i="4" s="1"/>
  <c r="K408" i="4"/>
  <c r="M408" i="4" s="1"/>
  <c r="K407" i="4"/>
  <c r="M407" i="4" s="1"/>
  <c r="K406" i="4"/>
  <c r="M406" i="4" s="1"/>
  <c r="K405" i="4"/>
  <c r="M405" i="4" s="1"/>
  <c r="K404" i="4"/>
  <c r="M404" i="4" s="1"/>
  <c r="K403" i="4"/>
  <c r="M403" i="4" s="1"/>
  <c r="K402" i="4"/>
  <c r="M402" i="4" s="1"/>
  <c r="K401" i="4"/>
  <c r="M401" i="4" s="1"/>
  <c r="K400" i="4"/>
  <c r="M400" i="4" s="1"/>
  <c r="K399" i="4"/>
  <c r="M399" i="4" s="1"/>
  <c r="K398" i="4"/>
  <c r="M398" i="4" s="1"/>
  <c r="K397" i="4"/>
  <c r="M397" i="4" s="1"/>
  <c r="K396" i="4"/>
  <c r="M396" i="4" s="1"/>
  <c r="K395" i="4"/>
  <c r="M395" i="4" s="1"/>
  <c r="K394" i="4"/>
  <c r="M394" i="4" s="1"/>
  <c r="K393" i="4"/>
  <c r="M393" i="4" s="1"/>
  <c r="K392" i="4"/>
  <c r="M392" i="4" s="1"/>
  <c r="K391" i="4"/>
  <c r="M391" i="4" s="1"/>
  <c r="K390" i="4"/>
  <c r="M390" i="4" s="1"/>
  <c r="K389" i="4"/>
  <c r="M389" i="4" s="1"/>
  <c r="K388" i="4"/>
  <c r="M388" i="4" s="1"/>
  <c r="K387" i="4"/>
  <c r="M387" i="4" s="1"/>
  <c r="K386" i="4"/>
  <c r="M386" i="4" s="1"/>
  <c r="K385" i="4"/>
  <c r="M385" i="4" s="1"/>
  <c r="K384" i="4"/>
  <c r="M384" i="4" s="1"/>
  <c r="K383" i="4"/>
  <c r="M383" i="4" s="1"/>
  <c r="K382" i="4"/>
  <c r="M382" i="4" s="1"/>
  <c r="K381" i="4"/>
  <c r="M381" i="4" s="1"/>
  <c r="K380" i="4"/>
  <c r="M380" i="4" s="1"/>
  <c r="K379" i="4"/>
  <c r="M379" i="4" s="1"/>
  <c r="K378" i="4"/>
  <c r="M378" i="4" s="1"/>
  <c r="K377" i="4"/>
  <c r="M377" i="4" s="1"/>
  <c r="K376" i="4"/>
  <c r="M376" i="4" s="1"/>
  <c r="K375" i="4"/>
  <c r="M375" i="4" s="1"/>
  <c r="K374" i="4"/>
  <c r="M374" i="4" s="1"/>
  <c r="K373" i="4"/>
  <c r="M373" i="4" s="1"/>
  <c r="K372" i="4"/>
  <c r="M372" i="4" s="1"/>
  <c r="K371" i="4"/>
  <c r="M371" i="4" s="1"/>
  <c r="K370" i="4"/>
  <c r="M370" i="4" s="1"/>
  <c r="K369" i="4"/>
  <c r="M369" i="4" s="1"/>
  <c r="K368" i="4"/>
  <c r="M368" i="4" s="1"/>
  <c r="K367" i="4"/>
  <c r="M367" i="4" s="1"/>
  <c r="K366" i="4"/>
  <c r="M366" i="4" s="1"/>
  <c r="K365" i="4"/>
  <c r="M365" i="4" s="1"/>
  <c r="K364" i="4"/>
  <c r="M364" i="4" s="1"/>
  <c r="K363" i="4"/>
  <c r="M363" i="4" s="1"/>
  <c r="K362" i="4"/>
  <c r="M362" i="4" s="1"/>
  <c r="K361" i="4"/>
  <c r="M361" i="4" s="1"/>
  <c r="K360" i="4"/>
  <c r="M360" i="4" s="1"/>
  <c r="K359" i="4"/>
  <c r="M359" i="4" s="1"/>
  <c r="K358" i="4"/>
  <c r="M358" i="4" s="1"/>
  <c r="K357" i="4"/>
  <c r="M357" i="4" s="1"/>
  <c r="K356" i="4"/>
  <c r="M356" i="4" s="1"/>
  <c r="K355" i="4"/>
  <c r="M355" i="4" s="1"/>
  <c r="K354" i="4"/>
  <c r="M354" i="4" s="1"/>
  <c r="K353" i="4"/>
  <c r="M353" i="4" s="1"/>
  <c r="K352" i="4"/>
  <c r="M352" i="4" s="1"/>
  <c r="K351" i="4"/>
  <c r="M351" i="4" s="1"/>
  <c r="K350" i="4"/>
  <c r="M350" i="4" s="1"/>
  <c r="K349" i="4"/>
  <c r="M349" i="4" s="1"/>
  <c r="K348" i="4"/>
  <c r="M348" i="4" s="1"/>
  <c r="K347" i="4"/>
  <c r="M347" i="4" s="1"/>
  <c r="K346" i="4"/>
  <c r="M346" i="4" s="1"/>
  <c r="K345" i="4"/>
  <c r="M345" i="4" s="1"/>
  <c r="K344" i="4"/>
  <c r="M344" i="4" s="1"/>
  <c r="K343" i="4"/>
  <c r="M343" i="4" s="1"/>
  <c r="K342" i="4"/>
  <c r="M342" i="4" s="1"/>
  <c r="K341" i="4"/>
  <c r="M341" i="4" s="1"/>
  <c r="K340" i="4"/>
  <c r="M340" i="4" s="1"/>
  <c r="K339" i="4"/>
  <c r="M339" i="4" s="1"/>
  <c r="K338" i="4"/>
  <c r="M338" i="4" s="1"/>
  <c r="K337" i="4"/>
  <c r="M337" i="4" s="1"/>
  <c r="K336" i="4"/>
  <c r="M336" i="4" s="1"/>
  <c r="K335" i="4"/>
  <c r="M335" i="4" s="1"/>
  <c r="K334" i="4"/>
  <c r="M334" i="4" s="1"/>
  <c r="K333" i="4"/>
  <c r="M333" i="4" s="1"/>
  <c r="K332" i="4"/>
  <c r="M332" i="4" s="1"/>
  <c r="K331" i="4"/>
  <c r="M331" i="4" s="1"/>
  <c r="K330" i="4"/>
  <c r="M330" i="4" s="1"/>
  <c r="K329" i="4"/>
  <c r="M329" i="4" s="1"/>
  <c r="K328" i="4"/>
  <c r="M328" i="4" s="1"/>
  <c r="K327" i="4"/>
  <c r="M327" i="4" s="1"/>
  <c r="K326" i="4"/>
  <c r="M326" i="4" s="1"/>
  <c r="K325" i="4"/>
  <c r="M325" i="4" s="1"/>
  <c r="K324" i="4"/>
  <c r="M324" i="4" s="1"/>
  <c r="K323" i="4"/>
  <c r="M323" i="4" s="1"/>
  <c r="K322" i="4"/>
  <c r="M322" i="4" s="1"/>
  <c r="K321" i="4"/>
  <c r="M321" i="4" s="1"/>
  <c r="K320" i="4"/>
  <c r="M320" i="4" s="1"/>
  <c r="K319" i="4"/>
  <c r="M319" i="4" s="1"/>
  <c r="K318" i="4"/>
  <c r="M318" i="4" s="1"/>
  <c r="K317" i="4"/>
  <c r="M317" i="4" s="1"/>
  <c r="K316" i="4"/>
  <c r="M316" i="4" s="1"/>
  <c r="K315" i="4"/>
  <c r="M315" i="4" s="1"/>
  <c r="K314" i="4"/>
  <c r="M314" i="4" s="1"/>
  <c r="K313" i="4"/>
  <c r="M313" i="4" s="1"/>
  <c r="K312" i="4"/>
  <c r="M312" i="4" s="1"/>
  <c r="K311" i="4"/>
  <c r="M311" i="4" s="1"/>
  <c r="K310" i="4"/>
  <c r="M310" i="4" s="1"/>
  <c r="K309" i="4"/>
  <c r="M309" i="4" s="1"/>
  <c r="K308" i="4"/>
  <c r="M308" i="4" s="1"/>
  <c r="K307" i="4"/>
  <c r="M307" i="4" s="1"/>
  <c r="K306" i="4"/>
  <c r="M306" i="4" s="1"/>
  <c r="K305" i="4"/>
  <c r="M305" i="4" s="1"/>
  <c r="K304" i="4"/>
  <c r="M304" i="4" s="1"/>
  <c r="K303" i="4"/>
  <c r="M303" i="4" s="1"/>
  <c r="K302" i="4"/>
  <c r="M302" i="4" s="1"/>
  <c r="K301" i="4"/>
  <c r="M301" i="4" s="1"/>
  <c r="K300" i="4"/>
  <c r="M300" i="4" s="1"/>
  <c r="K299" i="4"/>
  <c r="M299" i="4" s="1"/>
  <c r="K298" i="4"/>
  <c r="M298" i="4" s="1"/>
  <c r="K297" i="4"/>
  <c r="M297" i="4" s="1"/>
  <c r="K296" i="4"/>
  <c r="M296" i="4" s="1"/>
  <c r="K295" i="4"/>
  <c r="M295" i="4" s="1"/>
  <c r="K294" i="4"/>
  <c r="M294" i="4" s="1"/>
  <c r="K293" i="4"/>
  <c r="M293" i="4" s="1"/>
  <c r="K292" i="4"/>
  <c r="M292" i="4" s="1"/>
  <c r="K291" i="4"/>
  <c r="M291" i="4" s="1"/>
  <c r="K290" i="4"/>
  <c r="M290" i="4" s="1"/>
  <c r="K289" i="4"/>
  <c r="M289" i="4" s="1"/>
  <c r="K288" i="4"/>
  <c r="M288" i="4" s="1"/>
  <c r="K287" i="4"/>
  <c r="M287" i="4" s="1"/>
  <c r="K286" i="4"/>
  <c r="M286" i="4" s="1"/>
  <c r="K285" i="4"/>
  <c r="M285" i="4" s="1"/>
  <c r="K284" i="4"/>
  <c r="M284" i="4" s="1"/>
  <c r="K283" i="4"/>
  <c r="M283" i="4" s="1"/>
  <c r="K282" i="4"/>
  <c r="M282" i="4" s="1"/>
  <c r="K281" i="4"/>
  <c r="M281" i="4" s="1"/>
  <c r="K280" i="4"/>
  <c r="M280" i="4" s="1"/>
  <c r="K279" i="4"/>
  <c r="M279" i="4" s="1"/>
  <c r="K278" i="4"/>
  <c r="M278" i="4" s="1"/>
  <c r="K277" i="4"/>
  <c r="M277" i="4" s="1"/>
  <c r="K276" i="4"/>
  <c r="M276" i="4" s="1"/>
  <c r="K275" i="4"/>
  <c r="M275" i="4" s="1"/>
  <c r="K274" i="4"/>
  <c r="M274" i="4" s="1"/>
  <c r="K273" i="4"/>
  <c r="M273" i="4" s="1"/>
  <c r="K272" i="4"/>
  <c r="M272" i="4" s="1"/>
  <c r="K271" i="4"/>
  <c r="M271" i="4" s="1"/>
  <c r="K270" i="4"/>
  <c r="M270" i="4" s="1"/>
  <c r="K269" i="4"/>
  <c r="M269" i="4" s="1"/>
  <c r="K268" i="4"/>
  <c r="M268" i="4" s="1"/>
  <c r="K267" i="4"/>
  <c r="M267" i="4" s="1"/>
  <c r="K266" i="4"/>
  <c r="M266" i="4" s="1"/>
  <c r="K265" i="4"/>
  <c r="M265" i="4" s="1"/>
  <c r="K264" i="4"/>
  <c r="M264" i="4" s="1"/>
  <c r="K263" i="4"/>
  <c r="M263" i="4" s="1"/>
  <c r="K262" i="4"/>
  <c r="M262" i="4" s="1"/>
  <c r="K261" i="4"/>
  <c r="M261" i="4" s="1"/>
  <c r="K260" i="4"/>
  <c r="M260" i="4" s="1"/>
  <c r="K259" i="4"/>
  <c r="M259" i="4" s="1"/>
  <c r="K258" i="4"/>
  <c r="M258" i="4" s="1"/>
  <c r="K257" i="4"/>
  <c r="M257" i="4" s="1"/>
  <c r="K256" i="4"/>
  <c r="M256" i="4" s="1"/>
  <c r="K255" i="4"/>
  <c r="M255" i="4" s="1"/>
  <c r="K254" i="4"/>
  <c r="M254" i="4" s="1"/>
  <c r="K253" i="4"/>
  <c r="M253" i="4" s="1"/>
  <c r="K252" i="4"/>
  <c r="M252" i="4" s="1"/>
  <c r="K251" i="4"/>
  <c r="M251" i="4" s="1"/>
  <c r="K250" i="4"/>
  <c r="M250" i="4" s="1"/>
  <c r="K249" i="4"/>
  <c r="M249" i="4" s="1"/>
  <c r="K248" i="4"/>
  <c r="M248" i="4" s="1"/>
  <c r="K247" i="4"/>
  <c r="M247" i="4" s="1"/>
  <c r="K246" i="4"/>
  <c r="M246" i="4" s="1"/>
  <c r="K245" i="4"/>
  <c r="M245" i="4" s="1"/>
  <c r="K244" i="4"/>
  <c r="M244" i="4" s="1"/>
  <c r="K243" i="4"/>
  <c r="M243" i="4" s="1"/>
  <c r="K242" i="4"/>
  <c r="M242" i="4" s="1"/>
  <c r="K241" i="4"/>
  <c r="M241" i="4" s="1"/>
  <c r="K240" i="4"/>
  <c r="M240" i="4" s="1"/>
  <c r="K239" i="4"/>
  <c r="M239" i="4" s="1"/>
  <c r="K238" i="4"/>
  <c r="M238" i="4" s="1"/>
  <c r="K237" i="4"/>
  <c r="M237" i="4" s="1"/>
  <c r="K236" i="4"/>
  <c r="M236" i="4" s="1"/>
  <c r="K235" i="4"/>
  <c r="M235" i="4" s="1"/>
  <c r="K234" i="4"/>
  <c r="M234" i="4" s="1"/>
  <c r="K233" i="4"/>
  <c r="M233" i="4" s="1"/>
  <c r="K232" i="4"/>
  <c r="M232" i="4" s="1"/>
  <c r="K231" i="4"/>
  <c r="M231" i="4" s="1"/>
  <c r="K230" i="4"/>
  <c r="M230" i="4" s="1"/>
  <c r="K229" i="4"/>
  <c r="M229" i="4" s="1"/>
  <c r="K228" i="4"/>
  <c r="M228" i="4" s="1"/>
  <c r="K227" i="4"/>
  <c r="M227" i="4" s="1"/>
  <c r="K226" i="4"/>
  <c r="M226" i="4" s="1"/>
  <c r="K225" i="4"/>
  <c r="M225" i="4" s="1"/>
  <c r="K224" i="4"/>
  <c r="M224" i="4" s="1"/>
  <c r="K223" i="4"/>
  <c r="M223" i="4" s="1"/>
  <c r="K222" i="4"/>
  <c r="M222" i="4" s="1"/>
  <c r="K221" i="4"/>
  <c r="M221" i="4" s="1"/>
  <c r="K220" i="4"/>
  <c r="M220" i="4" s="1"/>
  <c r="K219" i="4"/>
  <c r="M219" i="4" s="1"/>
  <c r="K218" i="4"/>
  <c r="M218" i="4" s="1"/>
  <c r="K217" i="4"/>
  <c r="M217" i="4" s="1"/>
  <c r="K216" i="4"/>
  <c r="M216" i="4" s="1"/>
  <c r="K215" i="4"/>
  <c r="M215" i="4" s="1"/>
  <c r="K214" i="4"/>
  <c r="M214" i="4" s="1"/>
  <c r="K213" i="4"/>
  <c r="M213" i="4" s="1"/>
  <c r="K212" i="4"/>
  <c r="M212" i="4" s="1"/>
  <c r="K211" i="4"/>
  <c r="M211" i="4" s="1"/>
  <c r="K210" i="4"/>
  <c r="M210" i="4" s="1"/>
  <c r="K209" i="4"/>
  <c r="M209" i="4" s="1"/>
  <c r="K208" i="4"/>
  <c r="M208" i="4" s="1"/>
  <c r="K207" i="4"/>
  <c r="M207" i="4" s="1"/>
  <c r="K206" i="4"/>
  <c r="M206" i="4" s="1"/>
  <c r="K205" i="4"/>
  <c r="M205" i="4" s="1"/>
  <c r="K204" i="4"/>
  <c r="M204" i="4" s="1"/>
  <c r="K203" i="4"/>
  <c r="M203" i="4" s="1"/>
  <c r="K202" i="4"/>
  <c r="M202" i="4" s="1"/>
  <c r="K201" i="4"/>
  <c r="M201" i="4" s="1"/>
  <c r="K200" i="4"/>
  <c r="M200" i="4" s="1"/>
  <c r="K199" i="4"/>
  <c r="M199" i="4" s="1"/>
  <c r="K198" i="4"/>
  <c r="M198" i="4" s="1"/>
  <c r="K197" i="4"/>
  <c r="M197" i="4" s="1"/>
  <c r="K196" i="4"/>
  <c r="M196" i="4" s="1"/>
  <c r="K195" i="4"/>
  <c r="M195" i="4" s="1"/>
  <c r="K194" i="4"/>
  <c r="M194" i="4" s="1"/>
  <c r="K193" i="4"/>
  <c r="M193" i="4" s="1"/>
  <c r="K192" i="4"/>
  <c r="M192" i="4" s="1"/>
  <c r="K191" i="4"/>
  <c r="M191" i="4" s="1"/>
  <c r="K190" i="4"/>
  <c r="M190" i="4" s="1"/>
  <c r="K189" i="4"/>
  <c r="M189" i="4" s="1"/>
  <c r="K188" i="4"/>
  <c r="M188" i="4" s="1"/>
  <c r="K187" i="4"/>
  <c r="M187" i="4" s="1"/>
  <c r="K186" i="4"/>
  <c r="M186" i="4" s="1"/>
  <c r="K185" i="4"/>
  <c r="M185" i="4" s="1"/>
  <c r="K184" i="4"/>
  <c r="M184" i="4" s="1"/>
  <c r="K183" i="4"/>
  <c r="M183" i="4" s="1"/>
  <c r="K182" i="4"/>
  <c r="M182" i="4" s="1"/>
  <c r="K181" i="4"/>
  <c r="M181" i="4" s="1"/>
  <c r="K180" i="4"/>
  <c r="M180" i="4" s="1"/>
  <c r="K179" i="4"/>
  <c r="M179" i="4" s="1"/>
  <c r="K178" i="4"/>
  <c r="M178" i="4" s="1"/>
  <c r="K177" i="4"/>
  <c r="M177" i="4" s="1"/>
  <c r="K176" i="4"/>
  <c r="M176" i="4" s="1"/>
  <c r="K175" i="4"/>
  <c r="M175" i="4" s="1"/>
  <c r="K174" i="4"/>
  <c r="M174" i="4" s="1"/>
  <c r="K173" i="4"/>
  <c r="M173" i="4" s="1"/>
  <c r="K172" i="4"/>
  <c r="M172" i="4" s="1"/>
  <c r="K171" i="4"/>
  <c r="M171" i="4" s="1"/>
  <c r="K170" i="4"/>
  <c r="M170" i="4" s="1"/>
  <c r="K169" i="4"/>
  <c r="M169" i="4" s="1"/>
  <c r="K168" i="4"/>
  <c r="M168" i="4" s="1"/>
  <c r="K167" i="4"/>
  <c r="M167" i="4" s="1"/>
  <c r="K166" i="4"/>
  <c r="M166" i="4" s="1"/>
  <c r="K165" i="4"/>
  <c r="M165" i="4" s="1"/>
  <c r="K164" i="4"/>
  <c r="M164" i="4" s="1"/>
  <c r="K163" i="4"/>
  <c r="M163" i="4" s="1"/>
  <c r="K162" i="4"/>
  <c r="M162" i="4" s="1"/>
  <c r="K161" i="4"/>
  <c r="M161" i="4" s="1"/>
  <c r="K160" i="4"/>
  <c r="M160" i="4" s="1"/>
  <c r="K159" i="4"/>
  <c r="M159" i="4" s="1"/>
  <c r="K158" i="4"/>
  <c r="M158" i="4" s="1"/>
  <c r="K157" i="4"/>
  <c r="M157" i="4" s="1"/>
  <c r="K156" i="4"/>
  <c r="M156" i="4" s="1"/>
  <c r="K155" i="4"/>
  <c r="M155" i="4" s="1"/>
  <c r="K154" i="4"/>
  <c r="M154" i="4" s="1"/>
  <c r="K153" i="4"/>
  <c r="M153" i="4" s="1"/>
  <c r="K152" i="4"/>
  <c r="M152" i="4" s="1"/>
  <c r="K151" i="4"/>
  <c r="M151" i="4" s="1"/>
  <c r="K150" i="4"/>
  <c r="M150" i="4" s="1"/>
  <c r="K149" i="4"/>
  <c r="M149" i="4" s="1"/>
  <c r="K148" i="4"/>
  <c r="M148" i="4" s="1"/>
  <c r="K147" i="4"/>
  <c r="M147" i="4" s="1"/>
  <c r="K146" i="4"/>
  <c r="M146" i="4" s="1"/>
  <c r="K145" i="4"/>
  <c r="M145" i="4" s="1"/>
  <c r="K144" i="4"/>
  <c r="M144" i="4" s="1"/>
  <c r="K143" i="4"/>
  <c r="M143" i="4" s="1"/>
  <c r="K142" i="4"/>
  <c r="M142" i="4" s="1"/>
  <c r="K141" i="4"/>
  <c r="M141" i="4" s="1"/>
  <c r="K140" i="4"/>
  <c r="M140" i="4" s="1"/>
  <c r="K139" i="4"/>
  <c r="M139" i="4" s="1"/>
  <c r="K138" i="4"/>
  <c r="M138" i="4" s="1"/>
  <c r="K137" i="4"/>
  <c r="M137" i="4" s="1"/>
  <c r="K136" i="4"/>
  <c r="M136" i="4" s="1"/>
  <c r="K135" i="4"/>
  <c r="M135" i="4" s="1"/>
  <c r="K134" i="4"/>
  <c r="M134" i="4" s="1"/>
  <c r="K133" i="4"/>
  <c r="M133" i="4" s="1"/>
  <c r="K132" i="4"/>
  <c r="M132" i="4" s="1"/>
  <c r="K131" i="4"/>
  <c r="M131" i="4" s="1"/>
  <c r="K130" i="4"/>
  <c r="M130" i="4" s="1"/>
  <c r="K129" i="4"/>
  <c r="M129" i="4" s="1"/>
  <c r="K128" i="4"/>
  <c r="M128" i="4" s="1"/>
  <c r="K127" i="4"/>
  <c r="M127" i="4" s="1"/>
  <c r="K126" i="4"/>
  <c r="M126" i="4" s="1"/>
  <c r="K125" i="4"/>
  <c r="M125" i="4" s="1"/>
  <c r="K124" i="4"/>
  <c r="M124" i="4" s="1"/>
  <c r="K123" i="4"/>
  <c r="M123" i="4" s="1"/>
  <c r="K122" i="4"/>
  <c r="M122" i="4" s="1"/>
  <c r="K121" i="4"/>
  <c r="M121" i="4" s="1"/>
  <c r="K120" i="4"/>
  <c r="M120" i="4" s="1"/>
  <c r="K119" i="4"/>
  <c r="M119" i="4" s="1"/>
  <c r="K118" i="4"/>
  <c r="M118" i="4" s="1"/>
  <c r="K117" i="4"/>
  <c r="M117" i="4" s="1"/>
  <c r="K116" i="4"/>
  <c r="M116" i="4" s="1"/>
  <c r="K115" i="4"/>
  <c r="M115" i="4" s="1"/>
  <c r="K114" i="4"/>
  <c r="M114" i="4" s="1"/>
  <c r="K113" i="4"/>
  <c r="M113" i="4" s="1"/>
  <c r="K112" i="4"/>
  <c r="M112" i="4" s="1"/>
  <c r="K111" i="4"/>
  <c r="M111" i="4" s="1"/>
  <c r="K110" i="4"/>
  <c r="M110" i="4" s="1"/>
  <c r="K109" i="4"/>
  <c r="M109" i="4" s="1"/>
  <c r="K108" i="4"/>
  <c r="M108" i="4" s="1"/>
  <c r="K107" i="4"/>
  <c r="M107" i="4" s="1"/>
  <c r="K106" i="4"/>
  <c r="M106" i="4" s="1"/>
  <c r="K105" i="4"/>
  <c r="M105" i="4" s="1"/>
  <c r="K104" i="4"/>
  <c r="M104" i="4" s="1"/>
  <c r="K103" i="4"/>
  <c r="M103" i="4" s="1"/>
  <c r="K102" i="4"/>
  <c r="M102" i="4" s="1"/>
  <c r="K101" i="4"/>
  <c r="M101" i="4" s="1"/>
  <c r="K100" i="4"/>
  <c r="M100" i="4" s="1"/>
  <c r="K99" i="4"/>
  <c r="M99" i="4" s="1"/>
  <c r="K98" i="4"/>
  <c r="M98" i="4" s="1"/>
  <c r="K97" i="4"/>
  <c r="M97" i="4" s="1"/>
  <c r="K96" i="4"/>
  <c r="M96" i="4" s="1"/>
  <c r="K95" i="4"/>
  <c r="M95" i="4" s="1"/>
  <c r="K94" i="4"/>
  <c r="M94" i="4" s="1"/>
  <c r="K93" i="4"/>
  <c r="M93" i="4" s="1"/>
  <c r="K92" i="4"/>
  <c r="M92" i="4" s="1"/>
  <c r="K91" i="4"/>
  <c r="M91" i="4" s="1"/>
  <c r="K90" i="4"/>
  <c r="M90" i="4" s="1"/>
  <c r="K89" i="4"/>
  <c r="M89" i="4" s="1"/>
  <c r="K88" i="4"/>
  <c r="M88" i="4" s="1"/>
  <c r="K87" i="4"/>
  <c r="M87" i="4" s="1"/>
  <c r="K86" i="4"/>
  <c r="M86" i="4" s="1"/>
  <c r="K85" i="4"/>
  <c r="M85" i="4" s="1"/>
  <c r="K84" i="4"/>
  <c r="M84" i="4" s="1"/>
  <c r="K83" i="4"/>
  <c r="M83" i="4" s="1"/>
  <c r="K82" i="4"/>
  <c r="M82" i="4" s="1"/>
  <c r="K81" i="4"/>
  <c r="M81" i="4" s="1"/>
  <c r="K80" i="4"/>
  <c r="M80" i="4" s="1"/>
  <c r="K79" i="4"/>
  <c r="M79" i="4" s="1"/>
  <c r="K78" i="4"/>
  <c r="M78" i="4" s="1"/>
  <c r="K77" i="4"/>
  <c r="M77" i="4" s="1"/>
  <c r="K76" i="4"/>
  <c r="M76" i="4" s="1"/>
  <c r="K75" i="4"/>
  <c r="M75" i="4" s="1"/>
  <c r="K74" i="4"/>
  <c r="M74" i="4" s="1"/>
  <c r="K73" i="4"/>
  <c r="M73" i="4" s="1"/>
  <c r="K72" i="4"/>
  <c r="M72" i="4" s="1"/>
  <c r="K71" i="4"/>
  <c r="M71" i="4" s="1"/>
  <c r="K70" i="4"/>
  <c r="M70" i="4" s="1"/>
  <c r="K69" i="4"/>
  <c r="M69" i="4" s="1"/>
  <c r="K68" i="4"/>
  <c r="M68" i="4" s="1"/>
  <c r="K67" i="4"/>
  <c r="M67" i="4" s="1"/>
  <c r="K66" i="4"/>
  <c r="M66" i="4" s="1"/>
  <c r="K65" i="4"/>
  <c r="M65" i="4" s="1"/>
  <c r="K64" i="4"/>
  <c r="M64" i="4" s="1"/>
  <c r="K63" i="4"/>
  <c r="M63" i="4" s="1"/>
  <c r="K62" i="4"/>
  <c r="M62" i="4" s="1"/>
  <c r="K61" i="4"/>
  <c r="M61" i="4" s="1"/>
  <c r="K60" i="4"/>
  <c r="M60" i="4" s="1"/>
  <c r="K59" i="4"/>
  <c r="M59" i="4" s="1"/>
  <c r="K58" i="4"/>
  <c r="M58" i="4" s="1"/>
  <c r="K57" i="4"/>
  <c r="M57" i="4" s="1"/>
  <c r="K56" i="4"/>
  <c r="M56" i="4" s="1"/>
  <c r="K55" i="4"/>
  <c r="M55" i="4" s="1"/>
  <c r="K54" i="4"/>
  <c r="M54" i="4" s="1"/>
  <c r="K53" i="4"/>
  <c r="M53" i="4" s="1"/>
  <c r="K52" i="4"/>
  <c r="M52" i="4" s="1"/>
  <c r="K51" i="4"/>
  <c r="M51" i="4" s="1"/>
  <c r="K50" i="4"/>
  <c r="M50" i="4" s="1"/>
  <c r="K49" i="4"/>
  <c r="M49" i="4" s="1"/>
  <c r="K48" i="4"/>
  <c r="M48" i="4" s="1"/>
  <c r="K47" i="4"/>
  <c r="M47" i="4" s="1"/>
  <c r="K46" i="4"/>
  <c r="M46" i="4" s="1"/>
  <c r="K45" i="4"/>
  <c r="M45" i="4" s="1"/>
  <c r="K44" i="4"/>
  <c r="M44" i="4" s="1"/>
  <c r="K43" i="4"/>
  <c r="M43" i="4" s="1"/>
  <c r="K42" i="4"/>
  <c r="M42" i="4" s="1"/>
  <c r="K41" i="4"/>
  <c r="M41" i="4" s="1"/>
  <c r="K40" i="4"/>
  <c r="M40" i="4" s="1"/>
  <c r="K39" i="4"/>
  <c r="M39" i="4" s="1"/>
  <c r="K38" i="4"/>
  <c r="M38" i="4" s="1"/>
  <c r="K37" i="4"/>
  <c r="M37" i="4" s="1"/>
  <c r="K36" i="4"/>
  <c r="M36" i="4" s="1"/>
  <c r="K35" i="4"/>
  <c r="M35" i="4" s="1"/>
  <c r="K34" i="4"/>
  <c r="M34" i="4" s="1"/>
  <c r="K33" i="4"/>
  <c r="M33" i="4" s="1"/>
  <c r="K32" i="4"/>
  <c r="M32" i="4" s="1"/>
  <c r="K31" i="4"/>
  <c r="M31" i="4" s="1"/>
  <c r="K30" i="4"/>
  <c r="M30" i="4" s="1"/>
  <c r="K29" i="4"/>
  <c r="M29" i="4" s="1"/>
  <c r="K28" i="4"/>
  <c r="M28" i="4" s="1"/>
  <c r="K27" i="4"/>
  <c r="M27" i="4" s="1"/>
  <c r="K26" i="4"/>
  <c r="M26" i="4" s="1"/>
  <c r="K25" i="4"/>
  <c r="M25" i="4" s="1"/>
  <c r="K24" i="4"/>
  <c r="M24" i="4" s="1"/>
  <c r="K23" i="4"/>
  <c r="M23" i="4" s="1"/>
  <c r="K22" i="4"/>
  <c r="M22" i="4" s="1"/>
  <c r="K21" i="4"/>
  <c r="M21" i="4" s="1"/>
  <c r="K20" i="4"/>
  <c r="M20" i="4" s="1"/>
  <c r="K19" i="4"/>
  <c r="M19" i="4" s="1"/>
  <c r="K18" i="4"/>
  <c r="M18" i="4" s="1"/>
  <c r="K17" i="4"/>
  <c r="M17" i="4" s="1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</calcChain>
</file>

<file path=xl/sharedStrings.xml><?xml version="1.0" encoding="utf-8"?>
<sst xmlns="http://schemas.openxmlformats.org/spreadsheetml/2006/main" count="3527" uniqueCount="1783">
  <si>
    <t>ОАО "Севернефтегазпром"</t>
  </si>
  <si>
    <t>№
п/п</t>
  </si>
  <si>
    <t>Группа ТМЦ</t>
  </si>
  <si>
    <t>Наименование
имущества</t>
  </si>
  <si>
    <t>Инв.
Номер</t>
  </si>
  <si>
    <t>Ед.
изм.</t>
  </si>
  <si>
    <t>Кол-во</t>
  </si>
  <si>
    <t>Автозапчасти</t>
  </si>
  <si>
    <t>компл</t>
  </si>
  <si>
    <t>Цифровой датчик уровня	Серия 12323-058 (ЦДУ-01), (вода, 1800 мм)</t>
  </si>
  <si>
    <t>ОБО01111107</t>
  </si>
  <si>
    <t>шт</t>
  </si>
  <si>
    <t>Муфта выключения сцепления УАЗ 3160-1601180 LUK развальц.(тонк.вал леп.корз.вилка н/о)</t>
  </si>
  <si>
    <t>ОМБ01113603-000006749</t>
  </si>
  <si>
    <t>Сальник коленвала задний1005160-00-21080</t>
  </si>
  <si>
    <t>ОМБ01113619</t>
  </si>
  <si>
    <t>Вкладыши коренные (0,50 мм)	100102-10-21010</t>
  </si>
  <si>
    <t>ОМБ01114593</t>
  </si>
  <si>
    <t>Вкладыши шатунные (0,25 мм)	1000104-10-21010</t>
  </si>
  <si>
    <t>ОМБ01114595</t>
  </si>
  <si>
    <t>Прокладка маслянного картера 1009070-00-21010</t>
  </si>
  <si>
    <t>ОМБ01114655</t>
  </si>
  <si>
    <t>Цилиндр сцепления главный	1602610-00-21010</t>
  </si>
  <si>
    <t>ОМБ01114688</t>
  </si>
  <si>
    <t>Аккумуляторная батарея, S4, ёмкость 42 А/ч (BOSCH)</t>
  </si>
  <si>
    <t>ОМБ01119133</t>
  </si>
  <si>
    <t>Манометры МП4 Уф 0-400кгс/см2 кл.точн. 1,5, d-150mm, M20х1,5</t>
  </si>
  <si>
    <t>ОМБ01121575</t>
  </si>
  <si>
    <t>Трос привода акселератора 21230-1108054-00-0</t>
  </si>
  <si>
    <t>ОМБ01125975</t>
  </si>
  <si>
    <t>Шины летние 	Pirelli 205/60 R16</t>
  </si>
  <si>
    <t>ОМБ01225487</t>
  </si>
  <si>
    <t>Вставка плавкая ПВ-80</t>
  </si>
  <si>
    <t>ОМБ01229387-000005258</t>
  </si>
  <si>
    <t>Вставка плавкая ПВ-50</t>
  </si>
  <si>
    <t>ОМБ01229387-000005259</t>
  </si>
  <si>
    <t>Вставка плавкая ПВ-30</t>
  </si>
  <si>
    <t>ОМБ01229387-000005260</t>
  </si>
  <si>
    <t>Вставка плавкая ПВ-10</t>
  </si>
  <si>
    <t>ОМБ01229387-000005261</t>
  </si>
  <si>
    <t>Вставка плавкая ПВ-2</t>
  </si>
  <si>
    <t>ОМБ01229387-000005262</t>
  </si>
  <si>
    <t>Термометр ТТ-В (0-100)С нижняя часть 50 мм</t>
  </si>
  <si>
    <t>ОМП00113061</t>
  </si>
  <si>
    <t>Гайка ходовая 127ЗМ.110</t>
  </si>
  <si>
    <t>ОМП00113704</t>
  </si>
  <si>
    <t>Гайка ходовая 125ЗМ.030</t>
  </si>
  <si>
    <t>ОМП00113717</t>
  </si>
  <si>
    <t>Кольцо ЗМС1-65*21.00.014</t>
  </si>
  <si>
    <t>ОМП00113723</t>
  </si>
  <si>
    <t>Успокоитель цепи	1006100-00-21214</t>
  </si>
  <si>
    <t>ОМБ01114678</t>
  </si>
  <si>
    <t>Буровое оборудование</t>
  </si>
  <si>
    <t>Подвеска НКТ 114. УЕНИ. 611611.002-28 арматуры фонтанной АФ6-100х21 К1 ХЛ Воронежского Механическог</t>
  </si>
  <si>
    <t>ОМБ01127319</t>
  </si>
  <si>
    <t>Кольцо металлическое (Для вторичного уплотнения трубной головки Ф168 мм)</t>
  </si>
  <si>
    <t>ОМП00114200</t>
  </si>
  <si>
    <t>Кольцо металлическое (Для вторичного уплотнения подвески НКТ)</t>
  </si>
  <si>
    <t>ОМП00114202</t>
  </si>
  <si>
    <t>Переводник из трубы 168,3х8,94 N-80 VAGT DDP (б/у)</t>
  </si>
  <si>
    <t>ОМП01110503</t>
  </si>
  <si>
    <t>тн</t>
  </si>
  <si>
    <t>Фонтан арматура АФК6(ПРТ)</t>
  </si>
  <si>
    <t>ОБО00000062</t>
  </si>
  <si>
    <t>Колонная головка ОКК2</t>
  </si>
  <si>
    <t>ОБО00000067</t>
  </si>
  <si>
    <t>Фонтанная арматура АФК6</t>
  </si>
  <si>
    <t>ОБО00000069</t>
  </si>
  <si>
    <t>Фонтанная арматура АФ6-65/65х35 (б/у НЗС)</t>
  </si>
  <si>
    <t>ОБО00000217</t>
  </si>
  <si>
    <t>Фонтанная арматура АФ6-100х21 К1ХЛ в комплекте</t>
  </si>
  <si>
    <t>ОБО00000219</t>
  </si>
  <si>
    <t>Колонная головка ОКК2 35-146х245х324 К 1ХЛ (б/у НЗС)</t>
  </si>
  <si>
    <t>ОБО00000248</t>
  </si>
  <si>
    <t>Колонная головка ОКК1-21-168х245 (с задв.газ) К1ХЛ</t>
  </si>
  <si>
    <t>ОБО00108887</t>
  </si>
  <si>
    <t>Колонная головка ОКК2-21-146х245*324  К1ХЛ  ТУ 26-02-597,  API spec. 6A</t>
  </si>
  <si>
    <t>ОБО00109465</t>
  </si>
  <si>
    <t>Пакер  ПГПМ 1.168 ОТТГ</t>
  </si>
  <si>
    <t>ОБО00109665</t>
  </si>
  <si>
    <t>Пакер ПДМ-168.3-04 ОТТГ</t>
  </si>
  <si>
    <t>ОБО00109728</t>
  </si>
  <si>
    <t>Колонная головка ОКК1-21-168х245 (2задв) К 1 ХЛ  в компл.с ЗИП 13846-89  API spec 6A</t>
  </si>
  <si>
    <t>ОБО01113160</t>
  </si>
  <si>
    <t>Фонтанная арматура АФ6-100х210 (11-ти задв.) К 1 ХЛ  в компл.с ЗИП</t>
  </si>
  <si>
    <t>ОБО01113161</t>
  </si>
  <si>
    <t>Колонная головка ОКК2-35-146х245*324 (2 задв) К1ХЛ  в компл. с ЗИП</t>
  </si>
  <si>
    <t>ОБО01113162</t>
  </si>
  <si>
    <t>Фонтанная арматура  АФ6-65/65*35 (11-ти задв.) К1ХЛ   в компл.с ЗИП</t>
  </si>
  <si>
    <t>ОБО01113163</t>
  </si>
  <si>
    <t>Лубрикатор Л-65*14.01</t>
  </si>
  <si>
    <t>ОБО01118331</t>
  </si>
  <si>
    <t>Колонная головка ОКК2-35-146х245*324  К1ХЛ в комплекте ЗИП колонной головки и фонтанной арматуры</t>
  </si>
  <si>
    <t>ОБП01118075</t>
  </si>
  <si>
    <t>Сальниковое уплотнение стопорного винта подвески НКТ  арматуры фонтанной   АФ6-100х21 К1 ХЛ</t>
  </si>
  <si>
    <t>ОМБ01127312</t>
  </si>
  <si>
    <t>Детали трубопровода</t>
  </si>
  <si>
    <t>Отвод 1ГО18-530х8 ст.10Г2ФБЮ ГОСТ 24950-81  с заводским наружным консервационным покрытием «Прим Пр</t>
  </si>
  <si>
    <t>ОМБ01112812</t>
  </si>
  <si>
    <t>Заглушка П 108х8 09Г2С Ру 10,0 МПа ГОСТ 17379-01</t>
  </si>
  <si>
    <t>ОМО00103749</t>
  </si>
  <si>
    <t>Тройник П 57х4 09Г2С  ГОСТ 17376-2001</t>
  </si>
  <si>
    <t>ОМО00109517</t>
  </si>
  <si>
    <t>Отвод 2Д  45 530(12)-8,54-0,75-К50-ХЛ с завод изол. ТУ 1469-003-74238272-07  ТУ 1468-009-01394395-03</t>
  </si>
  <si>
    <t>ОМО00109824</t>
  </si>
  <si>
    <t>Тройник П 159х8 09Г2С Ру 8,4 МПа ГОСТ 17376-2001</t>
  </si>
  <si>
    <t>ОМП00112039</t>
  </si>
  <si>
    <t>Тройник ТС 530 (12)(8 К56)-219(10К50)-8.54-0.75-ХЛ ст.10Г2ФБЮ ТУ1469-043-05764432-02</t>
  </si>
  <si>
    <t>ОМП00112645</t>
  </si>
  <si>
    <t>Заглушка 325х12 (Ру 10МПа) ст. 09Г2С ГОСТ 17379-2001</t>
  </si>
  <si>
    <t>ОМП00112886</t>
  </si>
  <si>
    <t>Отвод 2Д 90° 530х12(10,5)-09Г2С-К52-Ру 8,5МПа ГОСТ 30753-2001</t>
  </si>
  <si>
    <t>ОМП00112890</t>
  </si>
  <si>
    <t>Отвод 3Д 90° 426х14(12,5)-09Г2С-Ру 8,5МПа ГОСТ 17375-2001</t>
  </si>
  <si>
    <t>ОМП00112891</t>
  </si>
  <si>
    <t>Отвод 3Д 90° 426(12)-09Г2С-Ру 8,5МПа ГОСТ 17375-2001</t>
  </si>
  <si>
    <t>ОМП00112892</t>
  </si>
  <si>
    <t>Отвод 3Д 90° 325х12(9,5)-09Г2С-Ру 8,5МПа ГОСТ 17375-2001</t>
  </si>
  <si>
    <t>ОМП00112893</t>
  </si>
  <si>
    <t>Отвод 3Д 90° 325(10)-09Г2С-Ру 8,5МПа ГОСТ 17375-2001</t>
  </si>
  <si>
    <t>ОМП00112894</t>
  </si>
  <si>
    <t>Отвод 3Д 90° 273(10)-09Г2С-Ру 8,5МПа ГОСТ 17375-2001</t>
  </si>
  <si>
    <t>ОМП00112895</t>
  </si>
  <si>
    <t>Переход ПК 325х12 - 159х8, ст. 09Г2С Ру 8,54 МПа ГОСТ 17378-2001</t>
  </si>
  <si>
    <t>ОМП00112898</t>
  </si>
  <si>
    <t>Штуцер приварной ШП-20-R 1/2 09Г2С</t>
  </si>
  <si>
    <t>ОМП00112929</t>
  </si>
  <si>
    <t>Переход 22х3,0-12х2,5-250</t>
  </si>
  <si>
    <t>ОМП00112930</t>
  </si>
  <si>
    <t>Переход 32х4,0-12х2,5-250</t>
  </si>
  <si>
    <t>ОМП00112931</t>
  </si>
  <si>
    <t>Отвод 1ГО2°-530х8 ст.17Г1СУ с заводским наружним консервационным покрытием "Примпромкор"ТУ</t>
  </si>
  <si>
    <t>ОМП00114181</t>
  </si>
  <si>
    <t>Отвод 1ГО1°-426х12 ст.9Г2С с заводским наружным консервационным покрытием "ПримПромкор"ТУ</t>
  </si>
  <si>
    <t>ОМП00114252</t>
  </si>
  <si>
    <t>Отвод 1ГО3°-426х12 ст. 09Г2С с заводским наружним консервационным покрытием "Примпромкор"ТУ</t>
  </si>
  <si>
    <t>ОМП00114253</t>
  </si>
  <si>
    <t>Отвод 1ГО7°-426х12 ст. 09Г2С с заводским наружним консервационным покрытием "Примпромкор"ТУ</t>
  </si>
  <si>
    <t>ОМП00114254</t>
  </si>
  <si>
    <t>Отвод 1ГО12°-426х12 ст. 09Г2С с заводским наружним консервационным покрытием "Примпромкор"ТУ</t>
  </si>
  <si>
    <t>ОМП00114255</t>
  </si>
  <si>
    <t>Отвод 1ГО17°-426х12 ст. 09Г2С с заводским наружним консервационным покрытием "Примпромкор"ТУ</t>
  </si>
  <si>
    <t>ОМП00114256</t>
  </si>
  <si>
    <t>Отвод 1ГО21°-426х12 ст. 09Г2С с заводским наружним консервационным покрытием "Примпромкор"ТУ</t>
  </si>
  <si>
    <t>ОМП00114257</t>
  </si>
  <si>
    <t>Отвод П 90 89х6 ст. 09Г2С Ру 8,54 ГОСТ 17375-2001</t>
  </si>
  <si>
    <t>04000010362</t>
  </si>
  <si>
    <t>Отвод П 90 89х4 ст. 09Г2С Ру 8,54 ГОСТ 17375-2001</t>
  </si>
  <si>
    <t>04000010365</t>
  </si>
  <si>
    <t>Отвод П 90 85х5 ст. 09Г2С Ру 8,54 ГОСТ 17375-2001</t>
  </si>
  <si>
    <t>04000014805</t>
  </si>
  <si>
    <t>Отвод П 60 108х5 09Г2С Ру 10,0МПа ГОСТ 17375-2001</t>
  </si>
  <si>
    <t>04000017831</t>
  </si>
  <si>
    <t>Заглушка 530х12  ст. 09Г2С Ру 8,54 МПа ГОСТ 17379-2001</t>
  </si>
  <si>
    <t>04000019431</t>
  </si>
  <si>
    <t>Заглушка П 57х3 09Г2С Ру 10МПа ГОСТ 17379-01</t>
  </si>
  <si>
    <t>04000019432</t>
  </si>
  <si>
    <t>Отвод П 90 219х12 09Г2С Ру 4,0 МПА ГОСТ 17375-01</t>
  </si>
  <si>
    <t>04000019433</t>
  </si>
  <si>
    <t>Отвод П60 108х6 ст. 09Г2С Ру 10,0 МПа</t>
  </si>
  <si>
    <t>04000019434</t>
  </si>
  <si>
    <t>Переход П 159х9-89х6 09Г2С Ру 1,6 МПА ГОСТ 17378-01</t>
  </si>
  <si>
    <t>04000019435</t>
  </si>
  <si>
    <t>Переход П 89х6-45х4 09Г2С Ру 1,6 МПА ГОСТ 17378-01</t>
  </si>
  <si>
    <t>04000019436</t>
  </si>
  <si>
    <t>Переход ПК 159х7-57х5 Ру 1,6 МПА 09Г2С ГОСТ 17378-01</t>
  </si>
  <si>
    <t>04000019437</t>
  </si>
  <si>
    <t>Тройник 32-32 09Г2С чертеж № 06-01 МР</t>
  </si>
  <si>
    <t>04000019438</t>
  </si>
  <si>
    <t>Тройник 32-32 ст. 09Г2С Ру 20,0 МПа 06-01-МР</t>
  </si>
  <si>
    <t>04000019439</t>
  </si>
  <si>
    <t>Тройник 89х8 ст. 09Г2С</t>
  </si>
  <si>
    <t>04000019440</t>
  </si>
  <si>
    <t>Тройник П 159х8-108х5 09Г2С Ру 1,6МПа ГОСТ 17376-01</t>
  </si>
  <si>
    <t>04000019441</t>
  </si>
  <si>
    <t>Тройник П 219х14-159х8 09Г2С Ру 1,6 МПА ГОСТ 17376-01</t>
  </si>
  <si>
    <t>04000019442</t>
  </si>
  <si>
    <t>Тройник П 325х20-10-09Г2С ГОСТ 17376-01</t>
  </si>
  <si>
    <t>04000019443</t>
  </si>
  <si>
    <t>Переход ПК 219х12-89х5 09Г2С Ру 8,54 МПа ГОСТ 17378-2001</t>
  </si>
  <si>
    <t>ОМ000108090</t>
  </si>
  <si>
    <t>Соединение тройниковое под приварку СТ -14 УХЛ1(09Г2С)</t>
  </si>
  <si>
    <t>ОМБ01114388</t>
  </si>
  <si>
    <t>Заглушка 16ОКК.00.002-15 (фланец 50*35)</t>
  </si>
  <si>
    <t>ОМБ01129220</t>
  </si>
  <si>
    <t>Переход ПК 114х8-89х6 ст.09Г2С ГОСТ 17378</t>
  </si>
  <si>
    <t>омб01226879</t>
  </si>
  <si>
    <t>Заглушка П 89х6-09Г2С Ру 7,36 МПа, ГОСТ 17379-2001</t>
  </si>
  <si>
    <t>ОМО00103594</t>
  </si>
  <si>
    <t>Отвод П 90 108х6 09Г2С Ру 8,54 МПа ГОСТ 17375-2001</t>
  </si>
  <si>
    <t>ОМО00103595</t>
  </si>
  <si>
    <t>Отвод П 45 57х5 09Г2С Ру 10,0 МПа, ГОСТ 17375-2001</t>
  </si>
  <si>
    <t>ОМО00103597</t>
  </si>
  <si>
    <t>Переход ПК 219х10-159х8 09Г2С Ру 8,54 МПа, ГОСТ 17378-01</t>
  </si>
  <si>
    <t>ОМО00103598</t>
  </si>
  <si>
    <t>Отвод П 90 108х6 ст. 09Г2С Ру 10,0 МПа   ГОСТ 1735-01</t>
  </si>
  <si>
    <t>ОМО00103600</t>
  </si>
  <si>
    <t>Переход ПК 108х6-57х4 09Г2С Ру 10,0 МПа ГОСТ 17378-01</t>
  </si>
  <si>
    <t>ОМО00103604</t>
  </si>
  <si>
    <t>Заглушка П 159х8 09Г2С  Ру 10МПа ГОСТ 17379-01</t>
  </si>
  <si>
    <t>ОМО00103605</t>
  </si>
  <si>
    <t>Отвод П 90 108х6 09Г2С  Ру 10МПА  ГОСТ 17375-01</t>
  </si>
  <si>
    <t>ОМО00103607</t>
  </si>
  <si>
    <t>Переход ПК 219х10-159х8 09Г2С Ру 1,6 МПа ГОСТ 17378-01</t>
  </si>
  <si>
    <t>ОМО00103614</t>
  </si>
  <si>
    <t>Переход ПК 45х5-32х3 09Г2С Ру 1,6МПа ГОСТ 17378-01</t>
  </si>
  <si>
    <t>ОМО00103618</t>
  </si>
  <si>
    <t>Тройник П 108х4 09Г2С Ру 1,6МПа ГОСТ 17376-01</t>
  </si>
  <si>
    <t>ОМО00103620</t>
  </si>
  <si>
    <t>Тройник П 108х6-89х6 09Г2С Ру 1,6МПа ГОСТ 17376</t>
  </si>
  <si>
    <t>ОМО00103622</t>
  </si>
  <si>
    <t>Тройник П 159х6-108х5 09Г2С Ру 1,6МПа ГОСТ 17376-01</t>
  </si>
  <si>
    <t>ОМО00103624</t>
  </si>
  <si>
    <t>Заглушка П 57х5 09Г2С Ру 10МПа ГОСТ 17379-01</t>
  </si>
  <si>
    <t>ОМО00103634</t>
  </si>
  <si>
    <t>Переход ПК 108х6-57х4 09Г2С Ру10МПа ГОСТ 17378-01</t>
  </si>
  <si>
    <t>ОМО00103636</t>
  </si>
  <si>
    <t>Отвод П 45 108х6 09Г2С Ру 8,54 МПа ГОСТ 17375-01</t>
  </si>
  <si>
    <t>ОМО00103637</t>
  </si>
  <si>
    <t>Отвод П 90 89х6 09Г2С Ру 7,36 МПа ГОСТ 17375-01</t>
  </si>
  <si>
    <t>ОМО00103638</t>
  </si>
  <si>
    <t>Отвод П 45 89х6 09Г2С Ру 7,36 МПа  ГОСТ 17375-01</t>
  </si>
  <si>
    <t>ОМО00103639</t>
  </si>
  <si>
    <t>Переход ПК 89х6-57х4 09Г2С Ру10МПа ГОСТ 17378-01</t>
  </si>
  <si>
    <t>ОМО00103640</t>
  </si>
  <si>
    <t>Отвод П 45 108х6 ст 09Г2С (Ру 10Мпа) 17375-2001</t>
  </si>
  <si>
    <t>ОМО00103689</t>
  </si>
  <si>
    <t>Переход ПК 89х6-57х4 ст. 09Г2С Ру10МПа 17378-2001</t>
  </si>
  <si>
    <t>ОМО00103690</t>
  </si>
  <si>
    <t>Отвод П 45 159х5 - 09Г2 С Ру 1,6 Мпа 17375-2001</t>
  </si>
  <si>
    <t>ОМО00103695</t>
  </si>
  <si>
    <t>Отвод П 45 219х6 ст 09Г2С (Ру 1,6Мпа) 17375-2001</t>
  </si>
  <si>
    <t>ОМО00103698</t>
  </si>
  <si>
    <t>Отвод П 45 325х8 09Г2С Ру1,6МПа, ГОСТ 17375-2001</t>
  </si>
  <si>
    <t>ОМО00103699</t>
  </si>
  <si>
    <t>Отвод П 45 57х4  09Г2 С Ру 10 МПа 17375-2001</t>
  </si>
  <si>
    <t>ОМО00103700</t>
  </si>
  <si>
    <t>Отвод П 45 57х4  09Г2 С Ру 1,6 МПа 17375-2001</t>
  </si>
  <si>
    <t>ОМО00103701</t>
  </si>
  <si>
    <t>Отвод П 45 89х5 Ру 10,0 МПа 09Г2С ГОСТ 17375-01</t>
  </si>
  <si>
    <t>ОМО00103702</t>
  </si>
  <si>
    <t>Переход К 89х6-57х4 (Ру10,0МПа) 09Г2С ГОСТ 17378-2001</t>
  </si>
  <si>
    <t>ОМО00103706</t>
  </si>
  <si>
    <t>Тройник 22-20-09Г2С 06-01-МР</t>
  </si>
  <si>
    <t>ОМО00103712</t>
  </si>
  <si>
    <t>Тройник 32х22-20-09Г2С 06-02-МР</t>
  </si>
  <si>
    <t>ОМО00103715</t>
  </si>
  <si>
    <t>Тройник П 89х6 09Г2С  Ру 1,6 МПа ГОСТ 17376-2001</t>
  </si>
  <si>
    <t>ОМО00103717</t>
  </si>
  <si>
    <t>Тройник П 89х6 Ру 10,0МПа 09Г2С ГОСТ 17376-2001</t>
  </si>
  <si>
    <t>ОМО00103718</t>
  </si>
  <si>
    <t>Отвод П 45 89х5 Ру 1,6 МПа 09Г2С   ГОСТ 17375-01</t>
  </si>
  <si>
    <t>ОМО00103719</t>
  </si>
  <si>
    <t>Тройник П 325х16-10-09Г2С ГОСТ 17376-01</t>
  </si>
  <si>
    <t>ОМО00103721</t>
  </si>
  <si>
    <t>Переход ПЭ 426х20-325х16 Ру10,0МПа 09Г2С  ГОСТ 17378-01</t>
  </si>
  <si>
    <t>ОМО00103726</t>
  </si>
  <si>
    <t>Тройник ТШС 426(16 )-10,0-0,6-УХЛ ТУ 102-488-95</t>
  </si>
  <si>
    <t>ОМО00103736</t>
  </si>
  <si>
    <t>Тройник П 159х8 -09Г2С Ру 10,0 МПа ГОСТ 17376-2001</t>
  </si>
  <si>
    <t>ОМО00103740</t>
  </si>
  <si>
    <t>Отвод П 90 426х16-09Г2С Ру 10 МПа ГОСТ 17375-2001</t>
  </si>
  <si>
    <t>ОМО00103742</t>
  </si>
  <si>
    <t>Переход П 426х12-325х10 -09Г2С (Ру 10МПа) ГОСТ 17378-2001</t>
  </si>
  <si>
    <t>ОМО00103745</t>
  </si>
  <si>
    <t>Заглушка П 219х10 09Г2С Ру 10,0 МПа ГОСТ 17379-01</t>
  </si>
  <si>
    <t>ОМО00103750</t>
  </si>
  <si>
    <t>Заглушка П 32х3 09Г2С Ру 10,0 МПа ГОСТ 17379-01</t>
  </si>
  <si>
    <t>ОМО00103753</t>
  </si>
  <si>
    <t>Заглушка П 89х8 09Г2С Ру 1,6 МПа ГОСТ 17379-01</t>
  </si>
  <si>
    <t>ОМО00103756</t>
  </si>
  <si>
    <t>Заглушка П 89х8 09Г2С Ру 10,0 МПа ГОСТ 17379-01</t>
  </si>
  <si>
    <t>ОМО00103757</t>
  </si>
  <si>
    <t>Отвод П 90 89х5 09Г2С Ру 10,0 МПа ГОСТ 17375-01</t>
  </si>
  <si>
    <t>ОМО00103761</t>
  </si>
  <si>
    <t>Переход 108х4-89х3,5 09Г2С Ру 1,6 МПА ГОСТ 17378-01</t>
  </si>
  <si>
    <t>ОМО00103762</t>
  </si>
  <si>
    <t>Переход ПК 159х8-108х6 09Г2С Ру 10,0 МПа ГОСТ 17378-01</t>
  </si>
  <si>
    <t>ОМО00103766</t>
  </si>
  <si>
    <t>Переход К 159х8-57х4 09Г2С Ру 10,0 МПа ГОСТ 17378-01</t>
  </si>
  <si>
    <t>ОМО00103767</t>
  </si>
  <si>
    <t>Переход К 159х8-89х6 09Г2С Ру 10,0 МПа ГОСТ 17378-01</t>
  </si>
  <si>
    <t>ОМО00103769</t>
  </si>
  <si>
    <t>Переход ПК 219х6-108х4 09Г2С Ру 1,6 МПа ГОСТ 17378-01</t>
  </si>
  <si>
    <t>ОМО00103772</t>
  </si>
  <si>
    <t>Переход К 57х5-32х3 09Г2С Ру 10,0 МПа ГОСТ 17378-01</t>
  </si>
  <si>
    <t>ОМО00103779</t>
  </si>
  <si>
    <t>Переход ПК 57х5-38х3 09Г2С Ру 1,6 МПа ГОСТ 17378-01</t>
  </si>
  <si>
    <t>ОМО00103780</t>
  </si>
  <si>
    <t>Переход 57х5-45х4 09Г2С Ру 10,0 МПа ГОСТ 17378-01</t>
  </si>
  <si>
    <t>ОМО00103781</t>
  </si>
  <si>
    <t>Тройник П 108х8-89х8 09Г2С Ру 10,0 МПа ГОСТ 17376-01</t>
  </si>
  <si>
    <t>ОМО00103784</t>
  </si>
  <si>
    <t>Тройник 219х6 09Г2С Ру 1,6 МПА ГОСТ 17376-01</t>
  </si>
  <si>
    <t>ОМО00103785</t>
  </si>
  <si>
    <t>Тройник П 57х4 09Г2С Ру 1,6 МПа ГОСТ 17376-01</t>
  </si>
  <si>
    <t>ОМО00103786</t>
  </si>
  <si>
    <t>Тройник П 57х5 09Г2С Ру 10,0 МПа ГОСТ 17376-01</t>
  </si>
  <si>
    <t>ОМО00103787</t>
  </si>
  <si>
    <t>Тройник П 57х5 09Г2С Ру 1,6 МПа ГОСТ 17376-01</t>
  </si>
  <si>
    <t>ОМО00103788</t>
  </si>
  <si>
    <t>Переход ПК 108х6-57х3 09Г2С Ру 10,0 МПа ГОСТ 17378-01</t>
  </si>
  <si>
    <t>ОМО00103790</t>
  </si>
  <si>
    <t>Переход ПК 159х8-108х6 09Г2С Ру 1,6 МПа ГОСТ 17378-01</t>
  </si>
  <si>
    <t>ОМО00103792</t>
  </si>
  <si>
    <t>Переход ПК 159х8-57х4 09Г2С Ру 10,0 МПа ГОСТ 17378-01</t>
  </si>
  <si>
    <t>ОМО00103793</t>
  </si>
  <si>
    <t>Переход ПК 57х5-32х3 09Г2С Ру 1,6 МПа ГОСТ 17378-01</t>
  </si>
  <si>
    <t>ОМО00103794</t>
  </si>
  <si>
    <t>Отвод П 90 159х8 09Г2С Ру 8,54 МПа ГОСТ 17375-01</t>
  </si>
  <si>
    <t>ОМО00103796</t>
  </si>
  <si>
    <t>Переход ПК 108х6-57х4 09Г2С Ру 8,54 МПа ГОСТ 17378-01</t>
  </si>
  <si>
    <t>ОМО00103797</t>
  </si>
  <si>
    <t>Тройник П 108х6 09Г2С Ру 8,54 МПа ГОСТ 17376-01</t>
  </si>
  <si>
    <t>ОМО00103799</t>
  </si>
  <si>
    <t>Тройник П 159х8 09Г2С Ру 8,54 МПа ГОСТ 17376-01</t>
  </si>
  <si>
    <t>ОМО00103800</t>
  </si>
  <si>
    <t>Тройник 57х5 09Г2С Ру 10,0 МПа ГОСТ 17376-01</t>
  </si>
  <si>
    <t>ОМО00103803</t>
  </si>
  <si>
    <t>Тройник ТШС 1020(24 К60)-10-0,6 УХЛ ТУ 102-488-95</t>
  </si>
  <si>
    <t>ОМО00103989</t>
  </si>
  <si>
    <t>Штуцер усиленный Ш Ду-15 Ру 16МПа 09Г2С</t>
  </si>
  <si>
    <t>ОМО00104022</t>
  </si>
  <si>
    <t>Заглушка П 57х5 09Г2С Ру 1,6 МПа ГОСТ 17379-01</t>
  </si>
  <si>
    <t>ОМО00104102</t>
  </si>
  <si>
    <t>Переход П 89х3,5-76х3,5 09Г2С Ру 1,6 МПА ГОСТ 17378-01</t>
  </si>
  <si>
    <t>ОМО00104108</t>
  </si>
  <si>
    <t>Переход ПК 219х10-89х5 Ру 1,6 МПА 09Г2С ГОСТ 17378-01</t>
  </si>
  <si>
    <t>ОМО00104121</t>
  </si>
  <si>
    <t>Заглушка П 108х8 Ру 10,0 МПа 09Г2С ГОСТ 17379-01</t>
  </si>
  <si>
    <t>ОМО00104137</t>
  </si>
  <si>
    <t>Переход ПК 159х4,5-108х4 Ру 1,6 МПА 09Г2С ГОСТ 17378-01</t>
  </si>
  <si>
    <t>ОМО00104146</t>
  </si>
  <si>
    <t>Переход ПК 219х10-57х4 Ру 1,6 МПА 09Г2С ГОСТ 17378-01</t>
  </si>
  <si>
    <t>ОМО00104148</t>
  </si>
  <si>
    <t>Тройник П 108х4 09Г2С ГОСТ 17376-01</t>
  </si>
  <si>
    <t>ОМО00104165</t>
  </si>
  <si>
    <t>Тройник П 89х6 09Г2С ГОСТ 17376-01</t>
  </si>
  <si>
    <t>ОМО00104166</t>
  </si>
  <si>
    <t>Переход ПК 325х8-108х4 Ру 1,6 МПА 09Г2С ГОСТ 17378-01</t>
  </si>
  <si>
    <t>ОМО00104182</t>
  </si>
  <si>
    <t>Переход П 89х6-57х4 09Г2С Ру 1,6 МПа ГОСТ 17378-01</t>
  </si>
  <si>
    <t>ОМО00104195</t>
  </si>
  <si>
    <t>Тройник П 89х6-57х4 Ру 10,0 МПа 09Г2С  ГОСТ 17376-01</t>
  </si>
  <si>
    <t>ОМО00104205</t>
  </si>
  <si>
    <t>Заглушка П 273х12 09Г2С Ру 10,0 МПа ГОСТ 17379-01</t>
  </si>
  <si>
    <t>ОМО00104216</t>
  </si>
  <si>
    <t>Отвод П 90 273х12 09Г2С Ру 10,0 МПа ГОСТ 17375-01</t>
  </si>
  <si>
    <t>ОМО00104219</t>
  </si>
  <si>
    <t>Переход ПК 89х6-57х4 09Г2С Ру 1,6 МПа ГОСТ 17378-01</t>
  </si>
  <si>
    <t>ОМО00104234</t>
  </si>
  <si>
    <t>Отвод П 45 108х6 Ру10,0МПа 09Г2С ГОСТ 17375-01</t>
  </si>
  <si>
    <t>ОМО00104241</t>
  </si>
  <si>
    <t>Переход ПК 57х5-32х3 09Г2С Ру 10,0 МПа ГОСТ 17378-01</t>
  </si>
  <si>
    <t>ОМО00104391</t>
  </si>
  <si>
    <t>Штуцер с наружной резьбой SS-10МО-1-8</t>
  </si>
  <si>
    <t>ОМО00104466</t>
  </si>
  <si>
    <t>Заглушка П 325х10 09Г2с Ру 8,54 МПа ГОСТ 17379-01</t>
  </si>
  <si>
    <t>ОМО00104613</t>
  </si>
  <si>
    <t>Тройник П 219х6 Ру 1,6 МПа 09Г2С ГОСТ 17376-01</t>
  </si>
  <si>
    <t>ОМО00104628</t>
  </si>
  <si>
    <t>Тройник 32-20 09Г2С чертеж № 06-01 МР</t>
  </si>
  <si>
    <t>ОМО00104635</t>
  </si>
  <si>
    <t>Тройник ТШС 1020 (24 К60)-10-0,6-УХЛ ТУ 102-488-95</t>
  </si>
  <si>
    <t>ОМО00104674</t>
  </si>
  <si>
    <t>Переход 32х3-10х1,5-160 09Г2С 03-100-МР</t>
  </si>
  <si>
    <t>ОМО00104675</t>
  </si>
  <si>
    <t>Тройник П 32х3 09Г2С 06-01-МР</t>
  </si>
  <si>
    <t>ОМО00104677</t>
  </si>
  <si>
    <t>Переход ПК 32х3-25х3 09Г2С Ру 10,0 МПа ГОСТ 17378-01</t>
  </si>
  <si>
    <t>ОМО00104678</t>
  </si>
  <si>
    <t>Переход ПК 89х6-76х5 09Г2С Ру 1,6 МПа ГОСТ 17378-01</t>
  </si>
  <si>
    <t>ОМО00104681</t>
  </si>
  <si>
    <t>Переход ПЭ 159х8-108х6 09Г2С Ру 1,6 МПА ГОСТ 17378-01</t>
  </si>
  <si>
    <t>ОМО00104682</t>
  </si>
  <si>
    <t>Переход ПЭ 89х6-76х5 09Г2С Ру 1,6 МПа ГОСТ 17378-01</t>
  </si>
  <si>
    <t>ОМО00104683</t>
  </si>
  <si>
    <t>Переход ЭПШС 720(18)-530(14)-10,0-0,6 УХЛ К50</t>
  </si>
  <si>
    <t>ОМО00104805</t>
  </si>
  <si>
    <t>Отвод 90 57х3 09Г2С ГОСТ 17375-01</t>
  </si>
  <si>
    <t>ОМО00104806</t>
  </si>
  <si>
    <t>Переход 32х3-14х2-160 09Г2С 03-100 МР</t>
  </si>
  <si>
    <t>ОМО00104810</t>
  </si>
  <si>
    <t>Переход ПК 426х20-325х16 Ру 10,0 МПа ГОСТ 17378-01</t>
  </si>
  <si>
    <t>ОМО00104821</t>
  </si>
  <si>
    <t>Переход ПК 530х16-426х16 Ру 10,0 МПа ГОСТ 17378-01</t>
  </si>
  <si>
    <t>ОМО00104822</t>
  </si>
  <si>
    <t>Отвод П 90 57х3 09Г2С</t>
  </si>
  <si>
    <t>ОМО00104827</t>
  </si>
  <si>
    <t>Переход ПК 32х3-22х3-160  09Г2С 03-100-МР</t>
  </si>
  <si>
    <t>ОМО00105106</t>
  </si>
  <si>
    <t>Переход ПК 57х4-45х2,5 09Г2С Ру 1,6 МПа ГОСТ 17378-01</t>
  </si>
  <si>
    <t>ОМО00105108</t>
  </si>
  <si>
    <t>Тройник П 32х4-22х3-16 09Г2С ТУ 148139-00</t>
  </si>
  <si>
    <t>ОМО00105331</t>
  </si>
  <si>
    <t>Тройник П 16х3,5-32 09Г2С ТУ 148139-01</t>
  </si>
  <si>
    <t>ОМО00105332</t>
  </si>
  <si>
    <t>Отвод сифонный горизонтальный ОС-2</t>
  </si>
  <si>
    <t>ОМО00105597</t>
  </si>
  <si>
    <t>Заглушка П 530х10 Ру1,6 МПа 09Г2С  ГОСТ 17379-2001</t>
  </si>
  <si>
    <t>ОМО00105734</t>
  </si>
  <si>
    <t>Штуцер  32х3-16 .09Г2С 04-03МР</t>
  </si>
  <si>
    <t>ОМО00105759</t>
  </si>
  <si>
    <t>Штуцер усиленный Ду15 Ру16-МПа Сталь 09Г2С 04-03-МР</t>
  </si>
  <si>
    <t>ОМО00105760</t>
  </si>
  <si>
    <t>Штуцер усиленный Ду25 Ру16 МПа Сталь 09Г2С 04-03-МР</t>
  </si>
  <si>
    <t>ОМО00105761</t>
  </si>
  <si>
    <t>Штуцер усиленный Ду80 Ру8,8 МПа- Сталь09Г2С 04,037,1-00,00-ОС1,02,03-МР-ЧИ,02</t>
  </si>
  <si>
    <t>ОМО00105762</t>
  </si>
  <si>
    <t>Штуцер усиленный Ду50 Ру8,8МПа-09Г2С04.037.1-00.00-ОС1.02-01-МР-ЧИ,01</t>
  </si>
  <si>
    <t>ОМО00105763</t>
  </si>
  <si>
    <t>Отвод П 45 219х9 ст. 09Г2С Ру 10,0МПа ГОСТ 17375</t>
  </si>
  <si>
    <t>ОМО00105849</t>
  </si>
  <si>
    <t>Переход ПК 219х8-159х8 09Г2С (Ру 10 МПа) ГОСТ 17378-2001</t>
  </si>
  <si>
    <t>ОМО00105855</t>
  </si>
  <si>
    <t>Переход К-89х6-76х5 09Г2С (Ру 10,0 МПа) ГОСТ 17378-2001</t>
  </si>
  <si>
    <t>ОМО00105856</t>
  </si>
  <si>
    <t>Переход П 219х12-89х5 (Ру 10,0МПа) 09Г2С ГОСТ 17378-2001</t>
  </si>
  <si>
    <t>ОМО00105857</t>
  </si>
  <si>
    <t>Тройник 219х8 ст. 09Г2С (Ру 10 МПа) ГОСТ 17376-2001</t>
  </si>
  <si>
    <t>ОМО00105859</t>
  </si>
  <si>
    <t>Тройник П 57х6 ст.09Г2С (Ру 10МПа) ГОСТ 17376-2001</t>
  </si>
  <si>
    <t>ОМО00105860</t>
  </si>
  <si>
    <t>Тройник П 219х8-159х8 ст. 09Г2С (Ру 10 МПа) ГОСТ 17376-2001)</t>
  </si>
  <si>
    <t>ОМО00105861</t>
  </si>
  <si>
    <t>Отвод 90 219х8 ст. 09Г2С ГОСТ 17375 (Ру 10 МПа)</t>
  </si>
  <si>
    <t>ОМО00105863</t>
  </si>
  <si>
    <t>Отвод 45 219х8 ст. 09Г2С ГОСТ 17375 (Ру 10,0 МПа)</t>
  </si>
  <si>
    <t>ОМО00105865</t>
  </si>
  <si>
    <t>Штуцер SS-6MO-7-4RG</t>
  </si>
  <si>
    <t>ОМО00106192</t>
  </si>
  <si>
    <t>Тройник П 108х6 09Г2С Ру 10,0МПа ГОСТ 17376-2001</t>
  </si>
  <si>
    <t>ОМО00106838</t>
  </si>
  <si>
    <t>Тройник П 159х8-108х6 09Г2С Ру 10,0 МПА ГОСТ 17376-01</t>
  </si>
  <si>
    <t>ОМО00106839</t>
  </si>
  <si>
    <t>Переход ПЭ 159х8-108х6 09Г2С Ру 10,0МПа  ГОСТ 17378-01</t>
  </si>
  <si>
    <t>ОМО00106840</t>
  </si>
  <si>
    <t>Переход ПК 89х6-76х6 09Г2С Ру 10,0МПа  ГОСТ 17378-01</t>
  </si>
  <si>
    <t>ОМО00106841</t>
  </si>
  <si>
    <t>Переход ПК 57х5-38х3 09Г2С Ру 10,0 МПа ГОСТ 17378-01</t>
  </si>
  <si>
    <t>ОМО00106843</t>
  </si>
  <si>
    <t>Отвод П 90 325х8 09Г2С Ру 10,0МПа  ГОСТ 17375-2001</t>
  </si>
  <si>
    <t>ОМО00106844</t>
  </si>
  <si>
    <t>Отвод П 45 325х8 09Г2С Ру 10,0 МПА ГОСТ17375-2001</t>
  </si>
  <si>
    <t>ОМО00106845</t>
  </si>
  <si>
    <t>Заглушка П 89х6 09Г2С Ру 10,0 МПа ГОСТ17379-2001</t>
  </si>
  <si>
    <t>ОМО00106846</t>
  </si>
  <si>
    <t>Отвод П 60 57х4 09Г2С Ру 10,0МПа ГОСТ 17375-2001</t>
  </si>
  <si>
    <t>ОМО00106847</t>
  </si>
  <si>
    <t>Тройник П 57х4 09Г2С Ру 10,0 МПа ГОСТ 17376-2001</t>
  </si>
  <si>
    <t>ОМО00106929</t>
  </si>
  <si>
    <t>Переход 57х5-32х3 ст. 09Г2С Ру 1,6 МПа ГОСТ 17378-2001</t>
  </si>
  <si>
    <t>ОМО00107331</t>
  </si>
  <si>
    <t>Отвод П90 273х10  ст. 09Г2С  Ру 10,0 МПа</t>
  </si>
  <si>
    <t>ОМО00107681</t>
  </si>
  <si>
    <t>Отвод П 45 159х8 ст. 09Г2С  Ру 8,54 МПА</t>
  </si>
  <si>
    <t>ОМО00107755</t>
  </si>
  <si>
    <t>Переход ПЭ 89х6-57х4  ст. 09Г2С  Ру 10,0 МПА ГОСТ 17378-2001</t>
  </si>
  <si>
    <t>ОМО00107758</t>
  </si>
  <si>
    <t>Заглушка П 89х3,5 ст. 09Г2С Ру 8,54 МПа</t>
  </si>
  <si>
    <t>ОМО00107822</t>
  </si>
  <si>
    <t>Переход ПК 89х3,5-76-3,5 ст. 09Г2С Ру 1,6 МПа</t>
  </si>
  <si>
    <t>ОМО00107829</t>
  </si>
  <si>
    <t>Тройник П 89х6-57х4 ст. 09Г2С Ру 8,54 МПа</t>
  </si>
  <si>
    <t>ОМО00107834</t>
  </si>
  <si>
    <t>Заглушка</t>
  </si>
  <si>
    <t>ОМО00107837</t>
  </si>
  <si>
    <t>Колпачок-заглушка G1/2"   сталь 20ТУ 36-1144-83</t>
  </si>
  <si>
    <t>ОМО00107870</t>
  </si>
  <si>
    <t>Отвод П90 426х16 ст. 09Г2С Ру 10,0 МПА при коэф. ус. работы 0,75 ГОСТ 17375-01</t>
  </si>
  <si>
    <t>ОМО00108171</t>
  </si>
  <si>
    <t>Отвод П 45 426х16 ст. 09Г2С Ру 10,0 МПА при коэф. ус. работы 0,75 ГОСТ 17375-01</t>
  </si>
  <si>
    <t>ОМО00108172</t>
  </si>
  <si>
    <t>Заглушка П 530х16 ст. 09Г2С Ру 10,0 МПа при коэф. ус.работы 0,75 ГОСТ 17379-01</t>
  </si>
  <si>
    <t>ОМО00108174</t>
  </si>
  <si>
    <t>Отвод П 45 325х16 ст. 09Г2С Ру 10,0 МПа при коэф. работы 0,75 ГОСТ 17375-01</t>
  </si>
  <si>
    <t>ОМО00108175</t>
  </si>
  <si>
    <t>Переход К 133х6-89х5 09Г2С Ру 10,0 МПА ГОСТ 17378-2001</t>
  </si>
  <si>
    <t>ОМО00108196</t>
  </si>
  <si>
    <t>Тройник П 325х8 09Г2С Ру 10,0 МПа ГОСТ 17376-2001</t>
  </si>
  <si>
    <t>ОМО00108198</t>
  </si>
  <si>
    <t>Переходы  точеные 57х5-22х3 09Г2С  Ру 160 03-100-МР</t>
  </si>
  <si>
    <t>ОМО00108202</t>
  </si>
  <si>
    <t>Отвод П 30 89х6 ст. 09Г2С Ру 8,54 ГОСТ 17375-2001</t>
  </si>
  <si>
    <t>ОМО00108206</t>
  </si>
  <si>
    <t>Тройник 32х14 20 09Г2С 06-02-МР</t>
  </si>
  <si>
    <t>ОМО00108320</t>
  </si>
  <si>
    <t>Отвод П 159х6 ст. 09Г2С ГОСТ 17375-2001</t>
  </si>
  <si>
    <t>ОМО00108462</t>
  </si>
  <si>
    <t>Отвод П 90 325х10 ст. 09Г2С ГОС 17375-2001</t>
  </si>
  <si>
    <t>ОМО00108465</t>
  </si>
  <si>
    <t>Отвод П 90 89х6 Ру 10,0 МПа ст. 09Г2С</t>
  </si>
  <si>
    <t>ОМО00108466</t>
  </si>
  <si>
    <t>Переход ПК 108х6-89х5  ст. 09Г2С Ру 10,0 МПа</t>
  </si>
  <si>
    <t>ОМО00108467</t>
  </si>
  <si>
    <t>Переход ПК 219х8-159х6 ст. 09Г2С ГОСТ 17378-01</t>
  </si>
  <si>
    <t>ОМО00108468</t>
  </si>
  <si>
    <t>Переход ПК 45х5-32х3 ст. 09Г2С Ру 10,0 Мпа</t>
  </si>
  <si>
    <t>ОМО00108469</t>
  </si>
  <si>
    <t>Переход ПК 89х6-76х5 ст. 09Г2С Ру 10,0 Мпа</t>
  </si>
  <si>
    <t>ОМО00108471</t>
  </si>
  <si>
    <t>Переход П 426х16-219х10 ст. 09Г2С Ру 10,0 МПА ГОСТ 17378-2001</t>
  </si>
  <si>
    <t>ОМО00108637</t>
  </si>
  <si>
    <t>Отвод 90 325х16 09Г2С Ру 10,0 МПа при коэф. условий работы  0,75 ГОСТ 17375-2001</t>
  </si>
  <si>
    <t>ОМО00108683</t>
  </si>
  <si>
    <t>Отвод 90 108х4 ст. 09Г2С</t>
  </si>
  <si>
    <t>ОМО00108800</t>
  </si>
  <si>
    <t>Отвод П 90 89х5  ст. 09Г2С ГОСТ 17375-01</t>
  </si>
  <si>
    <t>ОМО00108809</t>
  </si>
  <si>
    <t>Переход ПК 108х6-57х4 ст. 09Г2С ГОСТ 17378-2001</t>
  </si>
  <si>
    <t>ОМО00108813</t>
  </si>
  <si>
    <t>Переход ПК 159х6-108х4 Ру 10,0 МПа ст. 09Г2С ГОСТ 17378-2001</t>
  </si>
  <si>
    <t>ОМО00108816</t>
  </si>
  <si>
    <t>Переход ПК 159х8-108х6ст. 09Г2С  ГОСТ 17378-2001</t>
  </si>
  <si>
    <t>ОМО00108825</t>
  </si>
  <si>
    <t>Тройник  П 108х6 ст. 09Г2С ГОСТ17376-01</t>
  </si>
  <si>
    <t>ОМО00108826</t>
  </si>
  <si>
    <t>Тройник П 219х8-159х8 ст. 09Г2С  ГОСТ 17376-2001</t>
  </si>
  <si>
    <t>ОМО00108828</t>
  </si>
  <si>
    <t>Тройник П 219х8 ст. 09Г2С  ГОСТ 17376-01</t>
  </si>
  <si>
    <t>ОМО00108829</t>
  </si>
  <si>
    <t>Тройник П 325х10 ст. 09Г2С ГОСТ 17376-01</t>
  </si>
  <si>
    <t>ОМО00108833</t>
  </si>
  <si>
    <t>Тройник П 325х14 ст. 09Г2С ГОСТ 17376-01</t>
  </si>
  <si>
    <t>ОМО00108834</t>
  </si>
  <si>
    <t>Переход ПЭ 159х6-108х4 ст. 09Г2С ГОСТ 17378-01</t>
  </si>
  <si>
    <t>ОМО00108835</t>
  </si>
  <si>
    <t>Переход ПК 219х8-89х5 ст. 09Г2С Ру 10,0 МПА  ГОСТ 17378-2001</t>
  </si>
  <si>
    <t>ОМО00108836</t>
  </si>
  <si>
    <t>Заглушка П 530х10 ст. 09Г2С Ру 7,5 МПа при коэф. условий работы 0,75 ГОСТ 17379-01</t>
  </si>
  <si>
    <t>ОМО00108837</t>
  </si>
  <si>
    <t>Переход ПК 273х12-219х10 ст. 09Г2С ГОСТ 17378-01</t>
  </si>
  <si>
    <t>ОМО00108839</t>
  </si>
  <si>
    <t>Тройник П 426х16-325х12  Ру 10,0 МПа при коэф. условий работы 0,75 ст. 09Г2С ГОСТ 17376-2001</t>
  </si>
  <si>
    <t>ОМО00109043</t>
  </si>
  <si>
    <t>Заглушка П 273х9 ст. 09Г2С ГОСТ 17379-01 Ру 8,54 МПа при коэф. условий работы 0,75</t>
  </si>
  <si>
    <t>ОМО00109177</t>
  </si>
  <si>
    <t>Переход ПК 325х12-273х10 ст. 09Г2С Рр 8,54 МПа при коэффициенте  0,75 ГОСТ 17378-2001</t>
  </si>
  <si>
    <t>ОМО00109254</t>
  </si>
  <si>
    <t>Переход ПК 273х10-219х10 ст. 09Г2С Рр8,54  МПа при коэффициенте 0,75 ГОСТ 17378-2001</t>
  </si>
  <si>
    <t>ОМО00109255</t>
  </si>
  <si>
    <t>Заглушка П 530(14К50) ст. 09Г2С Рр 8,54 МПа при коэффициенте 0,75 ГОСТ 17379-2001</t>
  </si>
  <si>
    <t>ОМО00109257</t>
  </si>
  <si>
    <t>Заглушка П 530 (8К60) Рр 8,54 МПа при коэффициенте 0,75 с заводской изоляцией ТУ 2313-002-01395041-0</t>
  </si>
  <si>
    <t>ОМО00109259</t>
  </si>
  <si>
    <t>Заглушка П 426х16 Ру 10,0 МПа при коэффициенте условий работы 0,75 ст. 09Г2С ГОСТ 17379-2001</t>
  </si>
  <si>
    <t>ОМО00109275</t>
  </si>
  <si>
    <t>Отвод ОГ 30 426(14К48) -8,54-0,75-5Ду-УХЛ L1=L2=1200мм с заводской изоляцией ТУ 1469-003-74238272-20</t>
  </si>
  <si>
    <t>ОМО00109288</t>
  </si>
  <si>
    <t>Переход ПК 325х10-273х9 ст. 09Г2С Рр=8,54 МПа при коэффициенте 0,75 ГОСТ 17378-2001</t>
  </si>
  <si>
    <t>ОМО00109307</t>
  </si>
  <si>
    <t>Заглушка П 426х16 ст. 09Г2С Рр=8,54 МПа при коэффициенте 0,75 ГОСТ 17379-2001</t>
  </si>
  <si>
    <t>ОМО00109309</t>
  </si>
  <si>
    <t>Заглушка П 426х14 ст. 09Г2С Рр=8,54 МПа при коэффициенте 0,75 ГОСТ 17379-2001</t>
  </si>
  <si>
    <t>ОМО00109310</t>
  </si>
  <si>
    <t>Заглушка П 325х9 ст. 09Г2С Рр=8,54 МПа при коэффициенте 0,75 ГОСТ 17379-2001</t>
  </si>
  <si>
    <t>ОМО00109311</t>
  </si>
  <si>
    <t>Тройник П 426х16(14)-325х12 ст. 09Г2С Рр= 8,54 МПа при коэффициенте 0,75 ГОСТ 17376-2001</t>
  </si>
  <si>
    <t>ОМО00109332</t>
  </si>
  <si>
    <t>Переход ПК 530х12-426х10 ст. 09Г2С ГОСТ 17378-01</t>
  </si>
  <si>
    <t>ОМО00109334</t>
  </si>
  <si>
    <t>Днище ДШ 530(12К56)-8,54-0,75-УХЛ, с изоляцией по ТУ 2313-002-01395041-05 ТУ 102-488-95</t>
  </si>
  <si>
    <t>ОМО00109402</t>
  </si>
  <si>
    <t>Переход ПК 219х10-89х5 ст. 09Г2С Ру 8,54 МПа   ГОСТ 17378-01</t>
  </si>
  <si>
    <t>ОМО00109408</t>
  </si>
  <si>
    <t>Заглушка П 159х8 09Г2С  Ру 8,54 МПа ГОСТ 17379-01</t>
  </si>
  <si>
    <t>ОМО00109411</t>
  </si>
  <si>
    <t>Тройник П 108х8 ст. 09Г2С Ру 10,0 Мпа ГОСТ 17376-2001</t>
  </si>
  <si>
    <t>ОМО00109412</t>
  </si>
  <si>
    <t>Переход К 57х4-23х3,5 Ру 16,0 Мпа ст. 09Г2С 03-65-МР</t>
  </si>
  <si>
    <t>ОМО00109413</t>
  </si>
  <si>
    <t>Переход П К 57х4-23х3,5 Ру 16,0 Мпа ст. 09Г2С 03-65-МР</t>
  </si>
  <si>
    <t>ОМО00109415</t>
  </si>
  <si>
    <t>Переход ПК 57х5-22х3  09Г2С ГОСТ 17378-01</t>
  </si>
  <si>
    <t>ОМО00109416</t>
  </si>
  <si>
    <t>Заглушка П 530х14 ст. 09Г2С Ру 8,54 МПа при коэффициенте 0,75 ГОСТ 17379-2001</t>
  </si>
  <si>
    <t>ОМО00109420</t>
  </si>
  <si>
    <t>Переход ПК 426х12-325х9 ст. 09Г2С Ру 8,54 МПа при коэффициенте 0,75 ГОСТ 17378-2001, с изол.  по ТУ</t>
  </si>
  <si>
    <t>ОМО00109422</t>
  </si>
  <si>
    <t>Переход П Э -89х6-57х4-09Г2С  ГОСТ 17378-2001</t>
  </si>
  <si>
    <t>ОМО00109445</t>
  </si>
  <si>
    <t>Отвод П 45 57х4  09Г2 С   17375-2001</t>
  </si>
  <si>
    <t>ОМО00109446</t>
  </si>
  <si>
    <t>Отвод П 45 89х5 09Г2С ГОСТ 17375-01</t>
  </si>
  <si>
    <t>ОМО00109447</t>
  </si>
  <si>
    <t>Заглушка П 89х3,5 09Г2С  ГОСТ 17379-01</t>
  </si>
  <si>
    <t>ОМО00109498</t>
  </si>
  <si>
    <t>Отвод П 45 108х4 09Г2С ГОСТ 17375-01</t>
  </si>
  <si>
    <t>ОМО00109499</t>
  </si>
  <si>
    <t>Отвод П 90  32х3 09Г2С Ру 10,0МПа ГОСТ 17375-2001</t>
  </si>
  <si>
    <t>ОМО00109503</t>
  </si>
  <si>
    <t>Переход ПК 530х12(9)-426х12 ст. 09Г2С Рр 8,54 МПа  при коэффициенте 0,75 с изол. по ТУ 2313-002-0139</t>
  </si>
  <si>
    <t>ОМО00109505</t>
  </si>
  <si>
    <t>Отвод П 90 89х5 09Г2С ГОСТ 17375-01</t>
  </si>
  <si>
    <t>ОМО00109507</t>
  </si>
  <si>
    <t>Отвод П 90  89х6 09Г2С  Ру 10,0 МПа ГОСТ 17375-01</t>
  </si>
  <si>
    <t>ОМО00109509</t>
  </si>
  <si>
    <t>Переход ПК 159х4,5-108х4  09Г2С ГОСТ 17378-01</t>
  </si>
  <si>
    <t>ОМО00109511</t>
  </si>
  <si>
    <t>Отвод ОКШ 90  1020(24)-10,0-0,6-К60 -УХЛ   ТУ 102-488-95</t>
  </si>
  <si>
    <t>ОМО00109519</t>
  </si>
  <si>
    <t>Тройник  ТШС 1220(28)-1020(24)-10,0-0,6-К60-УХЛ ТУ 102-488-95</t>
  </si>
  <si>
    <t>ОМО00109522</t>
  </si>
  <si>
    <t>Тройник  ТШС 1020(24)-720(18)-10,0-0,6-К60-УХЛ ТУ 102-488-95</t>
  </si>
  <si>
    <t>ОМО00109524</t>
  </si>
  <si>
    <t>Тройник  ТШС 1220(28)-426(16)-10,0-0,6-К60-УХЛ ТУ 102-488-95</t>
  </si>
  <si>
    <t>ОМО00109535</t>
  </si>
  <si>
    <t>Отвод ЗД 90 325(10)-8,54-0,75-К48-ХЛ ТУ 1468-009-01394395-2003</t>
  </si>
  <si>
    <t>ОМО00109553</t>
  </si>
  <si>
    <t>Заглушка П 159х4,5 09Г2С ГОСТ 17379-01</t>
  </si>
  <si>
    <t>ОМО00109556</t>
  </si>
  <si>
    <t>Тройник П 108х8-89х8 09Г2С  ГОСТ 17376-01</t>
  </si>
  <si>
    <t>ОМО00109562</t>
  </si>
  <si>
    <t>Тройник П 159х6 09Г2С  ГОСТ 17376-01</t>
  </si>
  <si>
    <t>ОМО00109563</t>
  </si>
  <si>
    <t>Днище ДШ 1220(10)-1,6-0,6-К52 -УХЛ ТУ 102-488-95</t>
  </si>
  <si>
    <t>ОМО00109570</t>
  </si>
  <si>
    <t>Заглушка П 108х4 09Г2С  Ру 8,54 МПа  ГОСТ 17379-01</t>
  </si>
  <si>
    <t>ОМО00109651</t>
  </si>
  <si>
    <t>Отвод 2Д 90 530(12)-8,54-0,75-К48-ХЛ ТУ 1468-009-01394395-03 с завод. изол. ТУ 1469-003-74238272-200</t>
  </si>
  <si>
    <t>ОМО00109656</t>
  </si>
  <si>
    <t>Тройник с решеткой П 426х16(12)-325х12(9,5) ст. 09Г2С Рр=8,54 МПа при коэффициенте 0,75 ГОСТ 17376-2</t>
  </si>
  <si>
    <t>ОМО00109667</t>
  </si>
  <si>
    <t>Тройник П 426х18(16)-325х12 ст. 09Г2 Ру 10,0 МПаГОСТ 17376-01</t>
  </si>
  <si>
    <t>ОМО00109669</t>
  </si>
  <si>
    <t>Отвод ЗД 45 219(8)-8,54-0,75-К48-ХЛ ТУ 1468-009-01394395-03</t>
  </si>
  <si>
    <t>ОМО00109790</t>
  </si>
  <si>
    <t>Отвод ЗД 90 273(8)-8,54-0,75-К48-ХЛ ТУ 1468-009-01394395-03</t>
  </si>
  <si>
    <t>ОМО00109797</t>
  </si>
  <si>
    <t>Переход П Э-108х6-57х4 ст.09Г2С  ГОСТ 17378-2001</t>
  </si>
  <si>
    <t>ОМО00109798</t>
  </si>
  <si>
    <t>Переход К 159х8-89х6 09Г2С  ГОСТ 17378-2001</t>
  </si>
  <si>
    <t>ОМО00109800</t>
  </si>
  <si>
    <t>Переход П Э-108х6-57х4 ст.09Г2С  Ру 10,0 МПа ГОСТ 17378-2001</t>
  </si>
  <si>
    <t>ОМО00109801</t>
  </si>
  <si>
    <t>Днище ДШ 720(10,4К60)-8,54-0,75-ХЛ с завод. изол. ТУ 51-31323949-80-04 ТУ 1469-043-05764432-02</t>
  </si>
  <si>
    <t>ОМО00109803</t>
  </si>
  <si>
    <t>Днище  720(10,4К60)-8,54-0,75-ХЛ (для испытания) ст. 10Г2ФБЮ ТУ 1469-043-05764432-02 с завод. изол.</t>
  </si>
  <si>
    <t>ОМО00109809</t>
  </si>
  <si>
    <t>Днище 720(18К60)-8,54-0,75-ХЛ, ст. 10Г2ФБЮ ТУ 1469-043-05764432-02</t>
  </si>
  <si>
    <t>ОМО00109810</t>
  </si>
  <si>
    <t>Отвод ЗД 45 273(8)-8,54-0,75-К48-ХЛ  ТУ 1468-009-01394395-03</t>
  </si>
  <si>
    <t>ОМО00109814</t>
  </si>
  <si>
    <t>Отвод 3Д 90 426(16)-8,54-0,75-К48-ХЛ ТУ 1468-009-01394395-03 с завод. изол. ТУ 1469-003-74238272-200</t>
  </si>
  <si>
    <t>ОМО00109815</t>
  </si>
  <si>
    <t>Отвод 3Д 90 426(12)-8,54-0,75-К48-ХЛ с завод. изол. ТУ 1469-003-74238272-07   ТУ 1468-009-01394395-0</t>
  </si>
  <si>
    <t>ОМО00109816</t>
  </si>
  <si>
    <t>Переход ПШС 720(11)-530(12)-8,54-0,75-К60-УХЛ ТУ 102-488-95 с завод. изол. покр. по ТУ 2313-002-0139</t>
  </si>
  <si>
    <t>ОМО00109819</t>
  </si>
  <si>
    <t>Переход ПШС 720(11)-530(8)-8,54-0,75-К60-УХЛ ТУ 102-488-95 с завод. изол. покр. по ТУ 2313-002-01395</t>
  </si>
  <si>
    <t>ОМО00109820</t>
  </si>
  <si>
    <t>Переход ПШС 720(18)-530(14)-10,0-0,6-К60-УХЛ ТУ 102-488-95</t>
  </si>
  <si>
    <t>ОМО00109821</t>
  </si>
  <si>
    <t>Тройник ТШС 720(18)-10,0-0,6-К60-УХЛ ТУ 102-488-95</t>
  </si>
  <si>
    <t>ОМО00109823</t>
  </si>
  <si>
    <t>Тройник П 426х16(14)-325х12 ст. 09Г2С ГОСТ 17376-01 Ру 8,54 МПа</t>
  </si>
  <si>
    <t>ОМО00109860</t>
  </si>
  <si>
    <t>Тройник П 159х8-108х6 ст. 09Г2С ГОСТ 17376-01 Ру 8,54 МПа</t>
  </si>
  <si>
    <t>ОМО00109861</t>
  </si>
  <si>
    <t>Заглушка П 219х10 ст. 09Г2С ГОСТ 17379-01 Ру 8,54 МПа</t>
  </si>
  <si>
    <t>ОМО00109865</t>
  </si>
  <si>
    <t>Тройник П 325х12-219х10 ст. 09Г2С Ру 8,54 Мпа ГОСТ 17376-01</t>
  </si>
  <si>
    <t>ОМО00109871</t>
  </si>
  <si>
    <t>Тройник П 219х10-159х8 ст. 09Г2С Ру 8,54 Мпа ГОСТ 17376-01</t>
  </si>
  <si>
    <t>ОМО00109872</t>
  </si>
  <si>
    <t>Переход ПК 159х8-89х6 ст. 09Г2С Ру 10,0 МПа  ГОСТ 17378-2001</t>
  </si>
  <si>
    <t>ОМО00109873</t>
  </si>
  <si>
    <t>Заглушка П 325х18 ст. 09Г2С Ру 10,0 Мпа  ГОСТ 17379-2001</t>
  </si>
  <si>
    <t>ОМО00109875</t>
  </si>
  <si>
    <t>Переход ПШС 530(14)-426(14)-10,0-0,6-К 52-УХЛ ТУ 102-488-95</t>
  </si>
  <si>
    <t>ОМО00109924</t>
  </si>
  <si>
    <t>Присоединители Ду15</t>
  </si>
  <si>
    <t>ОМО00109992</t>
  </si>
  <si>
    <t>Тройник  П 273х16(12)-219х12(9) ст. 09Г2С Ру 10,0 МПА ГОСТ 17376-01</t>
  </si>
  <si>
    <t>ОМО00110035</t>
  </si>
  <si>
    <t>Переход ПК 325х12-108х6 ст. 09Г2С Ру 10,0 Мпа ГОСТ 17378-2001</t>
  </si>
  <si>
    <t>ОМО00110045</t>
  </si>
  <si>
    <t>Отвод П 45 159х8 ст. 09Г2С Ру 10,0 Мпа ГОСТ 17375-2001</t>
  </si>
  <si>
    <t>ОМО00110060</t>
  </si>
  <si>
    <t>Тройник ТС 530(8К56)-325(8К56)-8,54-0,75-ХЛ ст. 10 Г2ФБЮ ТУ 1469-043-05764432-02 с завод. изол. ТУ 5</t>
  </si>
  <si>
    <t>ОМО00110088</t>
  </si>
  <si>
    <t>Отвод ОКШС  90° 1020(24)-10,0-0,6-ХЛ (К60) 10Г2ФБЮ 	ТУ 1469-006-00153229-2001</t>
  </si>
  <si>
    <t>ОМО01110380</t>
  </si>
  <si>
    <t>Заглушка П 530 (12К56) 09Г2С Ру 8,54МПа  с заводским изоляционным покрытием  по ТУ 2313-002-01395041</t>
  </si>
  <si>
    <t>ОМО01110381</t>
  </si>
  <si>
    <t>Заглушка П 530 (8К56) 09Г2С Ру 8,54МПа  	ГОСТ 17379-01</t>
  </si>
  <si>
    <t>ОМО01110383</t>
  </si>
  <si>
    <t>Переход К 530 (8К56)-426(12К48) Ру 8,54МПа  с заводским изоляционным покрытием  по ТУ 2313-002-01395</t>
  </si>
  <si>
    <t>ОМО01110385</t>
  </si>
  <si>
    <t>Заглушка с цинковым покрытием 	KSE8, 1/2" NPT,  Steel, p/n 8100-0190-0005</t>
  </si>
  <si>
    <t>ОМО01110435</t>
  </si>
  <si>
    <t>Переход ПЭ 108х6-57х4 09Г2С ГОСТ 17378-01</t>
  </si>
  <si>
    <t>ОМО01110452</t>
  </si>
  <si>
    <t>Отвод ОКШС 45 720(18)-10,0-0,6-К56-ХЛ ТУ 1469-006-00153229-2001</t>
  </si>
  <si>
    <t>ОМО01110476</t>
  </si>
  <si>
    <t>Отвод ОГ 90-5Ду-426(14К48)-2650/2650-8,54-0,75-УХЛ ТУ 1468-002-74238272-03 с заводской  изоляцией ТУ</t>
  </si>
  <si>
    <t>ОМО01110478</t>
  </si>
  <si>
    <t>Трубный узел Отвод ОКШ 90-720(18К60)(13К60)-8,54-0,75-ХЛ, сталь 10Г2ФБЮ, с переходным кольцом КП-1 ш</t>
  </si>
  <si>
    <t>ОМО01110482</t>
  </si>
  <si>
    <t>Трубный узел Отвод ОКШ 90-720(10,4К60)-8,54-0,75-ХЛ, сталь 10Г2ФБЮ, с переходными кольцами КП-2 шт,</t>
  </si>
  <si>
    <t>ОМО01110483</t>
  </si>
  <si>
    <t>Трубный узел отвод ОКШ 90-720(18К60)-8,54-0,75-ХЛ, сталь 10Г2ФБЮ, с переходными кольцами КП-2 шт, ТУ</t>
  </si>
  <si>
    <t>ОМО01110484</t>
  </si>
  <si>
    <t>Переход К426(12)-325(10)-8,54-0,75-К48-ХЛ ТУ 1468-009-01394395-03</t>
  </si>
  <si>
    <t>ОМО01110519</t>
  </si>
  <si>
    <t>Переход  57х4-18х3  из круга В58 ст. 09Г2С 03-14-МР</t>
  </si>
  <si>
    <t>ОМО01110536</t>
  </si>
  <si>
    <t>Переход ПК 89х6-57х4 ст. 09Г2С Ру 8,54 МПа  ГОСТ 17378х2001</t>
  </si>
  <si>
    <t>ОМО01110595</t>
  </si>
  <si>
    <t>Заглушка 325(9)-8,54-0,75-09Г2С-ХЛ Ту 1468-009-01394395-03</t>
  </si>
  <si>
    <t>ОМО01110748</t>
  </si>
  <si>
    <t>Заглушка 273(8)-8,54-0,75-09Г2С-ХЛ Ту 1468-009-01394395-03</t>
  </si>
  <si>
    <t>ОМО01110749</t>
  </si>
  <si>
    <t>Отвод ЗД 90-325(12)-8,54-0,75-К48-ХЛ Ту 1468-009-01394395-03 с заводской изоляцией Ту 1469-003-74238</t>
  </si>
  <si>
    <t>ОМО01110751</t>
  </si>
  <si>
    <t>Отвод ЗД 45-325(12)-8,54-0,75-К48-ХЛ Ту 1468-009-01394395-03  с заводской изоляцией Ту  1469-003-742</t>
  </si>
  <si>
    <t>ОМО01110753</t>
  </si>
  <si>
    <t>ТройникП 219х10-09Г2С  /Ру 8,54 Мпа/  ГОСТ 17376-2001</t>
  </si>
  <si>
    <t>ОМО01110822</t>
  </si>
  <si>
    <t>Тройник П 159х6-108х5 (Ру8,0Мпа) 09Г2С  ГОСТ 17376-2001</t>
  </si>
  <si>
    <t>ОМО01111402</t>
  </si>
  <si>
    <t>Переход П К 108х4,0-89х3,5 (Ру8,0Мпа) 09Г2С  ГОСТ 17378-2001</t>
  </si>
  <si>
    <t>ОМО01111403</t>
  </si>
  <si>
    <t>Переход П К 108х4,0-76х3,5 (Ру8,0Мпа) 09Г2С  ГОСТ 17378-2001</t>
  </si>
  <si>
    <t>ОМО01111404</t>
  </si>
  <si>
    <t>Штуцер приварной 15-10-09Г2С Черт 06-37-МР</t>
  </si>
  <si>
    <t>ОМО01111422</t>
  </si>
  <si>
    <t>Отвод П 90 108х4 (Ру8,0МПа) 09Г2С   ГОСТ 17375 2001</t>
  </si>
  <si>
    <t>ОМО01111469</t>
  </si>
  <si>
    <t>Тройник П 325х12(9)-159х8 09Г2С  Ру8,54МПа ГОСТ17376-2001</t>
  </si>
  <si>
    <t>ОМО01114443</t>
  </si>
  <si>
    <t>Заглушка П 325(9)-8,54-0,75-09Г2С-ХЛ  ТУ 1468-009-01394395-03</t>
  </si>
  <si>
    <t>ОМО01114444</t>
  </si>
  <si>
    <t>Отвод П 90-108х5-09Г2С Ру10.0МПа  ГОСТ 17375-2001</t>
  </si>
  <si>
    <t>ОМО01114445</t>
  </si>
  <si>
    <t>Отвод П 45-108х5-09Г2С Ру10.0МПа ГОСТ 17375-2001</t>
  </si>
  <si>
    <t>ОМО01114446</t>
  </si>
  <si>
    <t>Отвод П 90-57х5-09Г2С Ру10.0МПа ГОСТ 17375-2001</t>
  </si>
  <si>
    <t>ОМО01114447</t>
  </si>
  <si>
    <t>Отвод П 45-57х5-09Г2С Ру10.0МПа ГОСТ 17375-2001</t>
  </si>
  <si>
    <t>ОМО01114448</t>
  </si>
  <si>
    <t>Тройник П 89х6-57х4 09Г2С  Ру8,54МПа ГОСТ 17376-2001</t>
  </si>
  <si>
    <t>ОМО01114449</t>
  </si>
  <si>
    <t>Переход ПК 159х8-108х6 09Г2С Ру8,54МПа ГОСТ 17378-2001</t>
  </si>
  <si>
    <t>ОМО01114450</t>
  </si>
  <si>
    <t>Изолирующая монолитная муфта ИММ-325-9,8-ХЛ</t>
  </si>
  <si>
    <t>ОМП00110716</t>
  </si>
  <si>
    <t>Изолирующая монолитная муфта ИММ-159-9,8-ХЛ</t>
  </si>
  <si>
    <t>ОМП00110717</t>
  </si>
  <si>
    <t>Изолирующая монолитная муфта ИММ-108-9,8-ХЛ</t>
  </si>
  <si>
    <t>ОМП00110718</t>
  </si>
  <si>
    <t>Отвод П 45 - 159х8 - 09Г2С Ру 10 МПа ГОСТ 17375-2001</t>
  </si>
  <si>
    <t>ОМП00111170</t>
  </si>
  <si>
    <t>Тройник ПШ 159х8-108х6 (Ру 8,4МПа)  09Г2С ГОСТ 17376-2001</t>
  </si>
  <si>
    <t>ОМП00111673</t>
  </si>
  <si>
    <t>Отвод П 45 - 57х5 Ру 10 МПа 09Г2С ГОСТ 17375-2001</t>
  </si>
  <si>
    <t>ОМП00111680</t>
  </si>
  <si>
    <t>Тройник П 159х6 ст. 09Г2С ГОСТ 17376-2001</t>
  </si>
  <si>
    <t>ОМП00112038</t>
  </si>
  <si>
    <t>Отвод 1ГО16°-325х10 ст. 09Г2С-R15м, с заводским наружним консервационным покрытием "Примпромкор"ТУ</t>
  </si>
  <si>
    <t>ОМП00112051</t>
  </si>
  <si>
    <t>Отвод 1ГО2°-325х10 ст. 09Г2С-R15м, с заводским наружним консервационным покрытием "Примпромкор"ТУ</t>
  </si>
  <si>
    <t>ОМП00112052</t>
  </si>
  <si>
    <t>Отвод 1ГО26°-325х10 ст. 09Г2С-R15м, с заводским наружним консервационным покрытием "Примпромкор"ТУ</t>
  </si>
  <si>
    <t>ОМП00112053</t>
  </si>
  <si>
    <t>Отвод 1ГО27°-325х10 ст. 09Г2С-R15м, с заводским наружним консервационным покрытием "Примпромкор"ТУ</t>
  </si>
  <si>
    <t>ОМП00112054</t>
  </si>
  <si>
    <t>Тройник ТС 530 (8,5 К56)-325(9,5К50)-8.54-0.75-ХЛ ст.10Г2ФБЮ ТУ1469-043-05764432-02</t>
  </si>
  <si>
    <t>ОМП00112646</t>
  </si>
  <si>
    <t>Отвод 90 273х14 ст. 09Г2С ГОСТ 17375-2001</t>
  </si>
  <si>
    <t>ОМП00112883</t>
  </si>
  <si>
    <t>Тройник П 426х16(14,2)-325х12 ст. 09Г2С Ру 8,4 МПа ГОСТ 17376-2001</t>
  </si>
  <si>
    <t>ОМП00112888</t>
  </si>
  <si>
    <t>Тройник П 325х12(11)-219х10 ст. 09Г2С Ру 8,4 МПа ГОСТ 17376-2001</t>
  </si>
  <si>
    <t>ОМП00112889</t>
  </si>
  <si>
    <t>Переход ПК 530х14 - 426х12, ст. 09Г2С Ру 8,54 МПа ГОСТ 17378-2001</t>
  </si>
  <si>
    <t>ОМП00112896</t>
  </si>
  <si>
    <t>Переход ПК 426х12 - 325х10, ст. 09Г2С Ру 8,54 МПа ГОСТ 17378-2001</t>
  </si>
  <si>
    <t>ОМП00112897</t>
  </si>
  <si>
    <t>Переход ПК 325х10 - 273х10, ст. 09Г2С Ру 8,54 МПа ГОСТ 17378-2001</t>
  </si>
  <si>
    <t>ОМП00112899</t>
  </si>
  <si>
    <t>Заглушка 426х12  ст. 09Г2С Ру 8,54 МПа ГОСТ 17379-2001</t>
  </si>
  <si>
    <t>ОМП00112901</t>
  </si>
  <si>
    <t>Заглушка 325х12  ст. 09Г2С Ру 8,54 МПа ГОСТ 17379-2001</t>
  </si>
  <si>
    <t>ОМП00112902</t>
  </si>
  <si>
    <t>Заглушка 273х12  ст. 09Г2С Ру 8,54 МПа ГОСТ 17379-2001</t>
  </si>
  <si>
    <t>ОМП00112903</t>
  </si>
  <si>
    <t>Тройник 108х8 (Зу 10 Мпа) ст. 09Г2С</t>
  </si>
  <si>
    <t>ОМП00113603</t>
  </si>
  <si>
    <t>Штуцер усиленный Ду 15</t>
  </si>
  <si>
    <t>ОМП00114311</t>
  </si>
  <si>
    <t>Штуцер Ду 10</t>
  </si>
  <si>
    <t>ОМП00114312</t>
  </si>
  <si>
    <t>Штуцер ШП - М20х1,5-М20х1,5</t>
  </si>
  <si>
    <t>ОМП01111698</t>
  </si>
  <si>
    <t>упак</t>
  </si>
  <si>
    <t>Штуцер ШП - R1/2"- М20х1,5</t>
  </si>
  <si>
    <t>ОМП01111699</t>
  </si>
  <si>
    <t>Штуцер ШП - R1/2"- МПа09Г2</t>
  </si>
  <si>
    <t>ОМП01111700</t>
  </si>
  <si>
    <t>Гнутый отвод R 60м 1ГО2*</t>
  </si>
  <si>
    <t>ОМП01115918</t>
  </si>
  <si>
    <t>Гнутый отвод R 60м 1ГО6*</t>
  </si>
  <si>
    <t>ОМП01115919</t>
  </si>
  <si>
    <t>Запорная арматура</t>
  </si>
  <si>
    <t>Кран шаровой  11ЛС60П1 Ду 50 Ру 8,0 МПа,  подземный, с ручным приводом, с концами под пр</t>
  </si>
  <si>
    <t>ОБО00108682</t>
  </si>
  <si>
    <t>Кран шаровой Ду 50 Ру16,0МПа 11лс45п  для неагрессивного природного газа, с концами под приварку, се</t>
  </si>
  <si>
    <t>ОБО01110273</t>
  </si>
  <si>
    <t>Кран шаровой Ду 50  Ру 10,0 Мпа 11лс660п5   для неагрессивного природного газа, северного климатичес</t>
  </si>
  <si>
    <t>ОБО01110364</t>
  </si>
  <si>
    <t>Шаровый запорный равнопроходный кран В8,  Ду 28”/700 мм, Ру 10,0 Мпа, температура рабочей среды +30?</t>
  </si>
  <si>
    <t>ОБО01113748</t>
  </si>
  <si>
    <t>Кран шаровой Ду 100, Ру10,0МПа, 11лс60п9, подземный. ось Н=2500мм, ручной под приварку, для неагресс</t>
  </si>
  <si>
    <t>ОМБ01112877</t>
  </si>
  <si>
    <t>Затвор обратный поворотный 19лс11нж Ду100 Ру16МПа КУ-100*16.0-лсМ 19лс11нж</t>
  </si>
  <si>
    <t>ОМБ01115640</t>
  </si>
  <si>
    <t>Кран шар. 11с67п исп.фл. Ду25,Ру16 11с67п</t>
  </si>
  <si>
    <t>ОМБ01115682</t>
  </si>
  <si>
    <t>Кран шаровой фланцевый Ду 15 Ру 160 (исполнение 8 по ГОСТ 12815-80) из стали 09Г2С с отфетными фланц</t>
  </si>
  <si>
    <t>ОМБ01115691</t>
  </si>
  <si>
    <t>Задвижка шиберная с КОФ Ду 50 Ру16МПа ЗШС-50-160-КМ1</t>
  </si>
  <si>
    <t>ОМП00113699</t>
  </si>
  <si>
    <t>Фланец приварной (3 1/8 3000) с юбкой под приварку ф108х6 ст.09Г2С</t>
  </si>
  <si>
    <t>ОМП00114196</t>
  </si>
  <si>
    <t>Фланец инструментальный (2 1/16 3000) ст.09Г2С</t>
  </si>
  <si>
    <t>ОМП00114197</t>
  </si>
  <si>
    <t>Фланец инструментальный (3 1/8 3000) ст.09Г2С</t>
  </si>
  <si>
    <t>ОМП00114198</t>
  </si>
  <si>
    <t>Фланец ответный под приварку к ЗМС 100х14 К1 ХЛ</t>
  </si>
  <si>
    <t>ОМП00114207</t>
  </si>
  <si>
    <t>Фланец ответный под приварку к ЗМС 50х14 К1 ХЛ</t>
  </si>
  <si>
    <t>ОМП00114212</t>
  </si>
  <si>
    <t>Пара фланцевая в комплекте с крепежом и прокладками 1-150-16</t>
  </si>
  <si>
    <t>03000014870-000023086</t>
  </si>
  <si>
    <t>Фильтр (в комплекте с фланцами и крепежом) ФМФ Ду80</t>
  </si>
  <si>
    <t>ОБО00000494</t>
  </si>
  <si>
    <t>Кран шаровой Ду 50 Ру 10,0 МПа 11лс660п5 УУПР-Р1 на 110В спец.заказ</t>
  </si>
  <si>
    <t>ОБО00000651</t>
  </si>
  <si>
    <t>Клапан регулирующий ПОУ-7М 708 54 Р НЗ УХЛ1</t>
  </si>
  <si>
    <t>ОБО00000654</t>
  </si>
  <si>
    <t>Клапан регулирующий ПОУ-7М 708 97 Р НЗ УХЛ1</t>
  </si>
  <si>
    <t>ОБО00000655</t>
  </si>
  <si>
    <t>Клапан регулирующий МРК 101с 50 12 Р НЗ УХЛ1</t>
  </si>
  <si>
    <t>ОБО00000656</t>
  </si>
  <si>
    <t>Кран шаровой Ду 50 Ру1,6МПа 11лс660п5 прир.газспневмоприводом УУПР-Р1 надземный фланцевый РКС</t>
  </si>
  <si>
    <t>ОБО00108214</t>
  </si>
  <si>
    <t>Клапан регулирующий Ду 25 Rv6,3 c эл.привод ST24ч945нж</t>
  </si>
  <si>
    <t>ОБО00108905</t>
  </si>
  <si>
    <t>Кран шаровой фланцевый Ду 10 Ру 160 ЗАРД из стали 09Г2С в комплекте с отв. фл., крепежом и прокладка</t>
  </si>
  <si>
    <t>ОБО00110070</t>
  </si>
  <si>
    <t>Фильтр сетчатый	ФС 50 С 16-0,4 У</t>
  </si>
  <si>
    <t>ОБО01110235</t>
  </si>
  <si>
    <t>Кран шаровой 11лс68п7  Ду 400  Ру 4,0 Мпа для неагрессивного природн.газа, сев.климатич.исп.Заказ В-</t>
  </si>
  <si>
    <t>ОБО01110367</t>
  </si>
  <si>
    <t>Кран шаровой фланцевый Ду15 Ру 16,0 Мпа ст.09Г2С в комплекте с контрфланцами, крепежом и уплотнитель</t>
  </si>
  <si>
    <t>ОБО01111378</t>
  </si>
  <si>
    <t>Кран шаровой Ду 50, Ру 16,0 Мпа. 11лс45п для неагрессивного природного газа, северного климатическог</t>
  </si>
  <si>
    <t>ОБО01113886</t>
  </si>
  <si>
    <t>Задвижка ЗМС 80х210К1 ХЛ    ЗФ3.1.021.00.000</t>
  </si>
  <si>
    <t>ОМБ01111538</t>
  </si>
  <si>
    <t>Задвижка ЗМС 100х14 К1 ХЛ</t>
  </si>
  <si>
    <t>ОМБ01111540</t>
  </si>
  <si>
    <t>Задвижка шиберная  с КОФ Ду100 Ру 16МПа ЗШС-100*160-АМ1 ЗШС-100*160-АМ1</t>
  </si>
  <si>
    <t>ОМБ01115639</t>
  </si>
  <si>
    <t>Задвижка шиберная ЗШС 50х160 ХЛ</t>
  </si>
  <si>
    <t>ОМО00103809</t>
  </si>
  <si>
    <t>Задвижка Ду 20 Ру 16,0 МПа 31лс45нжХЛ1</t>
  </si>
  <si>
    <t>ОМО00103820</t>
  </si>
  <si>
    <t>Клапан обратный  Ду 50 Ру 4,0 МПа 19лс53нж</t>
  </si>
  <si>
    <t>ОМО00103856</t>
  </si>
  <si>
    <t>Клапан обратный  Ду 80 Ру 16,0 МПа 19лс53нж</t>
  </si>
  <si>
    <t>ОМО00103857</t>
  </si>
  <si>
    <t>Кран шаровой Ду 100 Ру 16,0 надземный 11лс 45п2</t>
  </si>
  <si>
    <t>ОМО00103944</t>
  </si>
  <si>
    <t>Кран шаровой Ду 80 Ру 160,0 МПа надземный 11лс45п2</t>
  </si>
  <si>
    <t>ОМО00103945</t>
  </si>
  <si>
    <t>Кран шаровой Ду 50 Ру 10,0 МПа 11лс60п6</t>
  </si>
  <si>
    <t>ОМО00103947</t>
  </si>
  <si>
    <t>Задвижка шиберная ЗШС 100х160 ХЛ</t>
  </si>
  <si>
    <t>ОМО00103948</t>
  </si>
  <si>
    <t>Фланец  Ду700  ANSI 600 ГПР 2054.01-01</t>
  </si>
  <si>
    <t>ОМО00104008</t>
  </si>
  <si>
    <t>Клапан обратный  Ду 80 Ру 4,0 МПа 19лс53нж</t>
  </si>
  <si>
    <t>ОМО00104700</t>
  </si>
  <si>
    <t>Клапан запорный ЗК 201 НЖ 50 НЗ УХЛ</t>
  </si>
  <si>
    <t>ОМО00105246</t>
  </si>
  <si>
    <t>Фильтр (в комплекте с фланцами и крепежом) ФМФ Ду50</t>
  </si>
  <si>
    <t>ОМО00105621</t>
  </si>
  <si>
    <t>ОМО00105622</t>
  </si>
  <si>
    <t>Фланец 4-32х40  ст.09Г2С</t>
  </si>
  <si>
    <t>ОМО00105812</t>
  </si>
  <si>
    <t>Фланец 3-50х16 ГОСТ 12821-80 ст.09Г2С</t>
  </si>
  <si>
    <t>ОМО00105814</t>
  </si>
  <si>
    <t>Фланец 2-50х16 ГОСТ 12821-80 ст.09Г2С</t>
  </si>
  <si>
    <t>ОМО00105815</t>
  </si>
  <si>
    <t>Фланец 1-25х40  ст.09Г2С</t>
  </si>
  <si>
    <t>ОМО00105817</t>
  </si>
  <si>
    <t>Клапан запорный фланцевыйДу 15 Ру 16,0МПа 15лс68нжХЛ кл.герм А</t>
  </si>
  <si>
    <t>ОМО00106285</t>
  </si>
  <si>
    <t>Клапан обратный КУ Ду80 Ру1,6 МПа  19лс11нж</t>
  </si>
  <si>
    <t>ОМО00106476</t>
  </si>
  <si>
    <t>Фланец 7-50-160 Сталь 09Г2С</t>
  </si>
  <si>
    <t>ОМО00106677</t>
  </si>
  <si>
    <t>Фланец 1-150-16 09Г2С</t>
  </si>
  <si>
    <t>ОМО00106680</t>
  </si>
  <si>
    <t>Фланец 1-50-10 Сталь 09Г2С</t>
  </si>
  <si>
    <t>ОМО00106684</t>
  </si>
  <si>
    <t>Фланец 2-50-40 сталь 09Г2С</t>
  </si>
  <si>
    <t>ОМО00106689</t>
  </si>
  <si>
    <t>Фланец 2-65-40 сталь 09Г2С</t>
  </si>
  <si>
    <t>ОМО00106690</t>
  </si>
  <si>
    <t>Кран шаровой Ду 15 Ру16  11б41 со штуцером (одна сторона под приварку, другая сторона наружная рез.</t>
  </si>
  <si>
    <t>ОМО00106744</t>
  </si>
  <si>
    <t>Кран шаровой Ду 20 Ру 16 11б41п со штуцером (одна сторона под приварку, другая сторона наружная резь</t>
  </si>
  <si>
    <t>ОМО00106745</t>
  </si>
  <si>
    <t>Клапан регулирующий РК 601 НЖ 20 0,1 Р НЗ У</t>
  </si>
  <si>
    <t>ОМО00106880</t>
  </si>
  <si>
    <t>Клапан запорный ЗК 203 НЖ 50 НЗ УХЛ1</t>
  </si>
  <si>
    <t>ОМО00106883</t>
  </si>
  <si>
    <t>Клапан регулирующий РК 201 ХЛ 20 1,6 Л НО УХЛ(1)</t>
  </si>
  <si>
    <t>ОМО00107341</t>
  </si>
  <si>
    <t>Клапан регулирующий РК 201 ХЛ 25 4 Л НО УХЛ(1)</t>
  </si>
  <si>
    <t>ОМО00107652</t>
  </si>
  <si>
    <t>Клапан запорный ЗК 601 нж 80 НЗ УХЛ1</t>
  </si>
  <si>
    <t>ОМО00107747</t>
  </si>
  <si>
    <t>Клапан запорный ЗК 601 нж 50 НЗ УХЛ1</t>
  </si>
  <si>
    <t>ОМО00107748</t>
  </si>
  <si>
    <t>Клапан регулирующий РК 201 ХЛ 25 6.3 Л НО УХЛ(1)</t>
  </si>
  <si>
    <t>ОМО00107751</t>
  </si>
  <si>
    <t>Задвижка  ЗКС.Ф Ду 50 Ру 160 кл А  30лс77нж</t>
  </si>
  <si>
    <t>ОМО00107846</t>
  </si>
  <si>
    <t>Клапан регулирующий Ду15 Кv 0,63 с эл. приводом ST 25ч945нж</t>
  </si>
  <si>
    <t>ОМО00107872</t>
  </si>
  <si>
    <t>Задвижка Ду 50 Ру 1,6МПа  ЗКЛ 30лс41нж корп2</t>
  </si>
  <si>
    <t>ОМО00108165</t>
  </si>
  <si>
    <t>Кран шаровой Ду 50 Ру 10,0 МПа  11ЛС 60п5 для неагрес. природного газа, СКР, Фланцевый Ручной, наддз</t>
  </si>
  <si>
    <t>ОМО00108215</t>
  </si>
  <si>
    <t>Задвижка Ду200 Ру1,6 МПа класс герметичности «А» Сталь низколег. с КОФ 30лс41нж ХЛ1</t>
  </si>
  <si>
    <t>ОМО00108355</t>
  </si>
  <si>
    <t>Фланец 3-65-100 Сталь 09Г2С</t>
  </si>
  <si>
    <t>ОМО00108385</t>
  </si>
  <si>
    <t>Фланец 7-50-100 сталь 09Г2С</t>
  </si>
  <si>
    <t>ОМО00108398</t>
  </si>
  <si>
    <t>Фланец 7-40-160 сталь 09Г2С</t>
  </si>
  <si>
    <t>ОМО00108401</t>
  </si>
  <si>
    <t>Прокладка 1-50-100 СТ 09Г2С ОСТ 26.260.461.99</t>
  </si>
  <si>
    <t>ОМО00108403</t>
  </si>
  <si>
    <t>Прокладка 1-20-160 СТ 09Г2С ОСТ 26.260.461-99</t>
  </si>
  <si>
    <t>ОМО00108407</t>
  </si>
  <si>
    <t>Прокладка 1-65-160 СТ 09Г2С ОСТ 26.260.461.99</t>
  </si>
  <si>
    <t>ОМО00108409</t>
  </si>
  <si>
    <t>Прокладка 1-100-100 СТ 09Г2С ОСТ 26.260.461.99</t>
  </si>
  <si>
    <t>ОМО00108416</t>
  </si>
  <si>
    <t>Прокладка 1-300-100 СТ 09Г2С ОСТ 26.260.461.99</t>
  </si>
  <si>
    <t>ОМО00108417</t>
  </si>
  <si>
    <t>Прокладка 1-250-100 СТ 09Г2С ОСТ 26.260.461.99</t>
  </si>
  <si>
    <t>ОМО00108420</t>
  </si>
  <si>
    <t>Клапан регулирующий РК-201-ХЛ-20-0,6-Р-НЗ-УХЛ (1)</t>
  </si>
  <si>
    <t>ОМО00108531</t>
  </si>
  <si>
    <t>Клапан регулирующий РК-201-ХЛ-100-63-Л-НЗ-УХЛ (1)</t>
  </si>
  <si>
    <t>ОМО00108533</t>
  </si>
  <si>
    <t>Клапан регулирующий РК-201-НЖ-32-8-Л-НО-УХЛ</t>
  </si>
  <si>
    <t>ОМО00108534</t>
  </si>
  <si>
    <t>Фильтр ФС 100 С 16-1 УХЛ(1)</t>
  </si>
  <si>
    <t>ОМО00108622</t>
  </si>
  <si>
    <t>Фланецевая пара 7-40-100 в комплекте с крепежом и прокладками</t>
  </si>
  <si>
    <t>ОМО00108844</t>
  </si>
  <si>
    <t>Фланецевая пара 7-50-100 в комплекте с крепежом и прокладками</t>
  </si>
  <si>
    <t>ОМО00108845</t>
  </si>
  <si>
    <t>Фланецевая пара 2/3-80-40 в комплекте с крепежом и прокладками</t>
  </si>
  <si>
    <t>ОМО00108846</t>
  </si>
  <si>
    <t>Фланецевая 7-32-100 пара в комплекте с крепежом и прокладками</t>
  </si>
  <si>
    <t>ОМО00108856</t>
  </si>
  <si>
    <t>Фланецевая пара 7-32-160 в комплекте с крепежом и прокладками</t>
  </si>
  <si>
    <t>ОМО00108859</t>
  </si>
  <si>
    <t>Фланецевая пара 7-40-160 в комплекте с крепежом и прокладками</t>
  </si>
  <si>
    <t>ОМО00108860</t>
  </si>
  <si>
    <t>Фланецевая 7-50-160 пара в комплекте с крепежом и прокладками</t>
  </si>
  <si>
    <t>ОМО00108861</t>
  </si>
  <si>
    <t>Кран шаровый запорныйДу 10 Ру 6,3МПа ВНИЛ 491811-002-17</t>
  </si>
  <si>
    <t>ОМО00108868</t>
  </si>
  <si>
    <t>Фланецевая пара 7-200-100 в комплекте с крепежом и прокладками</t>
  </si>
  <si>
    <t>ОМО00108884</t>
  </si>
  <si>
    <t>Фланецевая пара 7-200-160 в комплекте с крепежом и прокладками</t>
  </si>
  <si>
    <t>ОМО00108885</t>
  </si>
  <si>
    <t>Прокладка   овального сечения стальные 1-15-160</t>
  </si>
  <si>
    <t>ОМО00109010</t>
  </si>
  <si>
    <t>Прокладка   овального сечения стальные 1-20-160</t>
  </si>
  <si>
    <t>ОМО00109011</t>
  </si>
  <si>
    <t>Прокладка   овального сечения стальные 1-25-160</t>
  </si>
  <si>
    <t>ОМО00109012</t>
  </si>
  <si>
    <t>Прокладка   овального сечения стальные 1-50-160</t>
  </si>
  <si>
    <t>ОМО00109013</t>
  </si>
  <si>
    <t>Прокладка   овального сечения стальные 1-50-100</t>
  </si>
  <si>
    <t>ОМО00109014</t>
  </si>
  <si>
    <t>Прокладка   овального сечения стальные 1-80-160</t>
  </si>
  <si>
    <t>ОМО00109016</t>
  </si>
  <si>
    <t>Прокладка   овального сечения стальные 1-80-100</t>
  </si>
  <si>
    <t>ОМО00109017</t>
  </si>
  <si>
    <t>Прокладка   овального сечения стальные 1-100-160</t>
  </si>
  <si>
    <t>ОМО00109018</t>
  </si>
  <si>
    <t>Прокладка   овального сечения стальные 1-100-100</t>
  </si>
  <si>
    <t>ОМО00109019</t>
  </si>
  <si>
    <t>Прокладка   овального сечения стальные 1-150-100</t>
  </si>
  <si>
    <t>ОМО00109020</t>
  </si>
  <si>
    <t>Прокладка   овального сечения стальные 1-250-100</t>
  </si>
  <si>
    <t>ОМО00109021</t>
  </si>
  <si>
    <t>Прокладка   овального сечения стальные 1-300-160</t>
  </si>
  <si>
    <t>ОМО00109022</t>
  </si>
  <si>
    <t>Клапан регулирующий РК-201-ХЛ-32-8-Л-НО-УХЛ</t>
  </si>
  <si>
    <t>ОМО00109025</t>
  </si>
  <si>
    <t>Фланец 1-25-25  ГОСТ 12821-80</t>
  </si>
  <si>
    <t>ОМО00109122</t>
  </si>
  <si>
    <t>Фланецевая пара 7-15-100  ГОСТ 12821-80  в комплекте с крепежом и прокладками поковка ГОСТ 8479-70,</t>
  </si>
  <si>
    <t>ОМО00109128</t>
  </si>
  <si>
    <t>Фланецевая пара 7-20-100  ГОСТ 12821-80  в комплекте с крепежом и прокладками поковка ГОСТ 8479-70,</t>
  </si>
  <si>
    <t>ОМО00109130</t>
  </si>
  <si>
    <t>Фланецевая пара  2/3-40-40  ГОСТ 12821-80  в комплекте с крепежом и прокладками поковка ГОСТ 8479-70</t>
  </si>
  <si>
    <t>ОМО00109131</t>
  </si>
  <si>
    <t>Фланецевая пара  2/3-50-40 ГОСТ 12821-80 в комплекте с крепежом и прокладками  поковка ГОСТ 8479-70,</t>
  </si>
  <si>
    <t>ОМО00109132</t>
  </si>
  <si>
    <t>Фланецевая пара  2/3-100-40 ГОСТ 12821-80 в комплекте с крепежом и прокладками  поковка ГОСТ 8479-70</t>
  </si>
  <si>
    <t>ОМО00109134</t>
  </si>
  <si>
    <t>Фланецевая пара  1-150-16 ГОСТ 12821-80 в комплекте с крепежом и прокладками  поковка ГОСТ 8479-70,</t>
  </si>
  <si>
    <t>ОМО00109135</t>
  </si>
  <si>
    <t>Фланецевая пара  2/3-32-40 ГОСТ 12821-80 в комплекте с крепежом и прокладками  поковка ГОСТ 8479-70,</t>
  </si>
  <si>
    <t>ОМО00109136</t>
  </si>
  <si>
    <t>Фланецевая пара 7-15-160  ГОСТ 12821-80  в комплекте с крепежом и прокладками поковка ГОСТ 8479-70,</t>
  </si>
  <si>
    <t>ОМО00109139</t>
  </si>
  <si>
    <t>Фланецевая пара  2/3-100-16 ГОСТ 12821-80 в комплекте с крепежом и прокладками  поковка ГОСТ 8479-70</t>
  </si>
  <si>
    <t>ОМО00109142</t>
  </si>
  <si>
    <t>Задвижка Ду 80 Ру 1,6 МПа  ЗКЛ2 30лс41нж ХЛ1 с ответн фланцами прокл и креп</t>
  </si>
  <si>
    <t>ОМО00109174</t>
  </si>
  <si>
    <t>Фланецевая пара в комплекте с крепежом и прокладками 2/3-250-40</t>
  </si>
  <si>
    <t>ОМО00109220</t>
  </si>
  <si>
    <t>Фланецевая пара в комплекте с крепежом и прокладками 7-150-100  ГОСТ 12821-80  поковка ГОСТ 8479-70,</t>
  </si>
  <si>
    <t>ОМО00109221</t>
  </si>
  <si>
    <t>Фланецевая пара в комплекте с крепежом и прокладками 7-150-160  ГОСТ 12821-80  поковка ГОСТ 8479-70,</t>
  </si>
  <si>
    <t>ОМО00109222</t>
  </si>
  <si>
    <t>Фланецевая пара в комплекте с крепежом и прокладками7-250-160 ГОСТ 12821-80  поковка ГОСТ 8479-70, с</t>
  </si>
  <si>
    <t>ОМО00109223</t>
  </si>
  <si>
    <t>Кран шаровой фланцевый Ду 15 Ру 160 ЯГТ 15ФЦ.160.00.00.ХЛ с КОФ, сталь 09Г2С,</t>
  </si>
  <si>
    <t>ОМО00109241</t>
  </si>
  <si>
    <t>Фланецевая пара 2/3-200-40  в комплекте с крепежом и прокладками</t>
  </si>
  <si>
    <t>ОМО00109294</t>
  </si>
  <si>
    <t>Фланецевая пара в комплекте с крепежом и прокладками 7-100-160</t>
  </si>
  <si>
    <t>ОМО00109367</t>
  </si>
  <si>
    <t>Задвижка ЗМС-100х21 К1ХЛ</t>
  </si>
  <si>
    <t>ОМО00109756</t>
  </si>
  <si>
    <t>Фланец 7-80-100 Сталь 09Г2С</t>
  </si>
  <si>
    <t>ОМО00109949</t>
  </si>
  <si>
    <t>Фланец 7-100-160 сталь 09Г2С</t>
  </si>
  <si>
    <t>ОМО00110108</t>
  </si>
  <si>
    <t>Прокладка   овального сечения 1-100-16 ОСТ 26.260.461.99 09Г2С</t>
  </si>
  <si>
    <t>ОМО00110109</t>
  </si>
  <si>
    <t>Фланецевая пара в комплекте с крепежом и прокладками 1-15-16</t>
  </si>
  <si>
    <t>ОМО01110093</t>
  </si>
  <si>
    <t>Фланецевая пара в комплекте с крепежом и прокладками 1-20-16</t>
  </si>
  <si>
    <t>ОМО01110094</t>
  </si>
  <si>
    <t>Фланецевая пара в комплекте с крепежом и прокладками 1-25-16</t>
  </si>
  <si>
    <t>ОМО01110095</t>
  </si>
  <si>
    <t>Фланецевая пара в комплекте с крепежом и прокладками 1-32-16</t>
  </si>
  <si>
    <t>ОМО01110096</t>
  </si>
  <si>
    <t>Фланецевая пара в комплекте с крепежом и прокладками 1-250-16</t>
  </si>
  <si>
    <t>ОМО01110100</t>
  </si>
  <si>
    <t>Фланецевая пара в комплекте с крепежом и прокладками 2/3-200-16</t>
  </si>
  <si>
    <t>ОМО01110101</t>
  </si>
  <si>
    <t>Фланецевая пара в комплекте с крепежом и прокладками 2/3-250-16</t>
  </si>
  <si>
    <t>ОМО01110104</t>
  </si>
  <si>
    <t>Фланецевая пара в комплекте с крепежом и прокладками 2/3-25-40</t>
  </si>
  <si>
    <t>ОМО01110105</t>
  </si>
  <si>
    <t>Фланецевая пара в комплекте с крепежом и прокладками 2/3-65-40</t>
  </si>
  <si>
    <t>ОМО01110106</t>
  </si>
  <si>
    <t>Фланецевая пара в комплекте с крепежом и прокладками 7-20-100</t>
  </si>
  <si>
    <t>ОМО01110107</t>
  </si>
  <si>
    <t>Фланецевая пара в комплекте с крепежом и прокладками 7-65-100</t>
  </si>
  <si>
    <t>ОМО01110108</t>
  </si>
  <si>
    <t>Фланецевая пара в комплекте с крепежом и прокладками 7-80-100</t>
  </si>
  <si>
    <t>ОМО01110109</t>
  </si>
  <si>
    <t>Фланецевая пара в комплекте с крепежом и прокладками 1-65-16</t>
  </si>
  <si>
    <t>ОМО01110110</t>
  </si>
  <si>
    <t>Фланец 2-25-40  ГОСТ 12821-80</t>
  </si>
  <si>
    <t>ОМО01110111</t>
  </si>
  <si>
    <t>Фланецевая пара в комплекте с крепежом и прокладками 7-100-100</t>
  </si>
  <si>
    <t>ОМО01110112</t>
  </si>
  <si>
    <t>Фланецевая пара в комплекте с крепежом и прокладками 7-20-160</t>
  </si>
  <si>
    <t>ОМО01110113</t>
  </si>
  <si>
    <t>Фланецевая пара в комплекте с крепежом и прокладками 7-65-160</t>
  </si>
  <si>
    <t>ОМО01110114</t>
  </si>
  <si>
    <t>Фланецевая пара в комплекте с крепежом и прокладками7-250-160</t>
  </si>
  <si>
    <t>ОМО01110115</t>
  </si>
  <si>
    <t>Прокладка  стальная -1-100-16.0-1 атк 26-18-6-93</t>
  </si>
  <si>
    <t>ОМО01110148</t>
  </si>
  <si>
    <t>Фланецевая пара в комплекте с крепежом и прокладками 2/3-150-16	 ГОСТ 12821-80  поковка ГОСТ 8479-70</t>
  </si>
  <si>
    <t>ОМО01110440</t>
  </si>
  <si>
    <t>Клапан Ду20 Ру160 16лс48нж ХЛ1 под приварку</t>
  </si>
  <si>
    <t>ОМО01113755</t>
  </si>
  <si>
    <t>Кран шаровой фланцевый из стали 09Г2С ЗАРД 020.160.28-03.Р DN20 PN160 с КОФ, прокладками и крепежом</t>
  </si>
  <si>
    <t>ОМО01114322</t>
  </si>
  <si>
    <t>Задвижка Ду 50 Ру 1,6 МПа  с ответн. фланц.крепеж.и прокладками ст.09Г2С 30лс41нж ХЛ1</t>
  </si>
  <si>
    <t>ОМП00112116</t>
  </si>
  <si>
    <t>Задвижка Ду 250 Ру 1,6 МПа сталь. клинов с ответн. фланц.крепеж.и прокладками ст.09Г2С 30лс41нж ХЛ1</t>
  </si>
  <si>
    <t>ОМП00112125</t>
  </si>
  <si>
    <t>Кран шаровой фланцевый из стали 09Г2С с ответными фланцами, крепежом. и проклад. ЗАРД 010.160.27-03Р</t>
  </si>
  <si>
    <t>ОМП00112610</t>
  </si>
  <si>
    <t>Кран шаровой фланцевый из стали 09Г2С с ответными фланцами, крепежом. и проклад. ЗАРД 025.016.22-03Р</t>
  </si>
  <si>
    <t>ОМП00112613</t>
  </si>
  <si>
    <t>Задвижка Ду 150 Ру 1,6 МПа  класс герм.А, с ответн. фланцами и крепежом ст.09Г2С</t>
  </si>
  <si>
    <t>ОМП00113599</t>
  </si>
  <si>
    <t>Кабельная продукция</t>
  </si>
  <si>
    <t>Кабель КИПЭП 2Х2Х1,5</t>
  </si>
  <si>
    <t>омб01226881</t>
  </si>
  <si>
    <t>м</t>
  </si>
  <si>
    <t>Провод изолированный СИП-3,1х70-20</t>
  </si>
  <si>
    <t>ОМО00103823</t>
  </si>
  <si>
    <t>Кабель ВБбШв 2х25-660</t>
  </si>
  <si>
    <t>ОМО00103919</t>
  </si>
  <si>
    <t>Провод изолированный СИП-3-1*120</t>
  </si>
  <si>
    <t>ОМО00104015</t>
  </si>
  <si>
    <t>Провод PAS 95</t>
  </si>
  <si>
    <t>ОМО00104202</t>
  </si>
  <si>
    <t>км</t>
  </si>
  <si>
    <t>Провод PAS 120</t>
  </si>
  <si>
    <t>ОМО00104203</t>
  </si>
  <si>
    <t>Кабель ВБбШнг-1  5х50</t>
  </si>
  <si>
    <t>ОМО00104284</t>
  </si>
  <si>
    <t>Кабель КВБбШнг- 5х1,0</t>
  </si>
  <si>
    <t>ОМО00104292</t>
  </si>
  <si>
    <t>Кабель КВБбШнг- 4х1</t>
  </si>
  <si>
    <t>ОМО00104505</t>
  </si>
  <si>
    <t>Провод PAS 70</t>
  </si>
  <si>
    <t>ОМО00104552</t>
  </si>
  <si>
    <t>Кабель КВБбШнг- 19х1,5</t>
  </si>
  <si>
    <t>ОМО00104725</t>
  </si>
  <si>
    <t>Кабель ВВГнг-0,66  4х2,5</t>
  </si>
  <si>
    <t>ОМО00104731</t>
  </si>
  <si>
    <t>Кабель КГН 4х16</t>
  </si>
  <si>
    <t>ОМО00104747</t>
  </si>
  <si>
    <t>Кабель КВБбШв 5х1,0</t>
  </si>
  <si>
    <t>ОМО00104752</t>
  </si>
  <si>
    <t>Кабель ВВГ-0,66 1х2,5</t>
  </si>
  <si>
    <t>ОМО00104754</t>
  </si>
  <si>
    <t>Кабель ВВГ-0,66 2х1,5</t>
  </si>
  <si>
    <t>ОМО00104850</t>
  </si>
  <si>
    <t>Кабель ВВГ-0,66 2х2,5</t>
  </si>
  <si>
    <t>ОМО00104852</t>
  </si>
  <si>
    <t>Кабель ВВГ-0,66 2х4</t>
  </si>
  <si>
    <t>ОМО00104853</t>
  </si>
  <si>
    <t>Кабель ВВГ-1 1х35</t>
  </si>
  <si>
    <t>ОМО00104859</t>
  </si>
  <si>
    <t>Кабель ВВГнг-1 1х25</t>
  </si>
  <si>
    <t>ОМО00104868</t>
  </si>
  <si>
    <t>Кабель ВВГнг-1 1х120</t>
  </si>
  <si>
    <t>ОМО00104869</t>
  </si>
  <si>
    <t>Кабель ВВГнг-1 5х35</t>
  </si>
  <si>
    <t>ОМО00104870</t>
  </si>
  <si>
    <t>Кабель ВВГнг-LS -0,66 3х2,5</t>
  </si>
  <si>
    <t>ОМО00104872</t>
  </si>
  <si>
    <t>Кабель ВВГзнг- 1 1х50</t>
  </si>
  <si>
    <t>ОМО00104873</t>
  </si>
  <si>
    <t>Кабель ВВГнг-LS -0,66 2х2,5</t>
  </si>
  <si>
    <t>ОМО00104874</t>
  </si>
  <si>
    <t>Кабель ВВГнг-LS -0,66 3х10</t>
  </si>
  <si>
    <t>ОМО00104877</t>
  </si>
  <si>
    <t>Кабель КВВГнг-LS- 7х1,5</t>
  </si>
  <si>
    <t>ОМО00104897</t>
  </si>
  <si>
    <t>Провод ПВ 1х4 ПВ1</t>
  </si>
  <si>
    <t>ОМО00104922</t>
  </si>
  <si>
    <t>Кабель ВВГ нг LS 1х50</t>
  </si>
  <si>
    <t>ОМО00104930</t>
  </si>
  <si>
    <t>Кабель ВВГнг-1 5х150</t>
  </si>
  <si>
    <t>ОМО00104978</t>
  </si>
  <si>
    <t>Кабель ВВГнг-1 5х70</t>
  </si>
  <si>
    <t>ОМО00104979</t>
  </si>
  <si>
    <t>Кабель ВВГнг-LS- 1 5х120</t>
  </si>
  <si>
    <t>ОМО00104980</t>
  </si>
  <si>
    <t>Кабель монтажный для ОПС не поддерживающий горение емкостью 1х2х0,5 ТУ 3581-02-47273194-99</t>
  </si>
  <si>
    <t>ОМО00105136</t>
  </si>
  <si>
    <t>Кабель телефонный 30х2х0,4</t>
  </si>
  <si>
    <t>ОМО00105137</t>
  </si>
  <si>
    <t>Провод телефонный 1х2х0,5</t>
  </si>
  <si>
    <t>ОМО00105144</t>
  </si>
  <si>
    <t>Кабель  ТРВ 1х2х0,5 (телефонный)</t>
  </si>
  <si>
    <t>ОМО00105166</t>
  </si>
  <si>
    <t>Кабель МРМПэ 1х2х1,2</t>
  </si>
  <si>
    <t>ОМО00105214</t>
  </si>
  <si>
    <t>Кабель КВП 2х2х0,5</t>
  </si>
  <si>
    <t>ОМО00105215</t>
  </si>
  <si>
    <t>Кабель РВШэ-1</t>
  </si>
  <si>
    <t>ОМО00105216</t>
  </si>
  <si>
    <t>Кабель ПРКА 1х2,5-660</t>
  </si>
  <si>
    <t>ОМО00105217</t>
  </si>
  <si>
    <t>Кабель ТСВ 10х2х0,5</t>
  </si>
  <si>
    <t>ОМО00105223</t>
  </si>
  <si>
    <t>Провод ПТПЖ 2х1,2</t>
  </si>
  <si>
    <t>ОМО00105274</t>
  </si>
  <si>
    <t>Кабель КПСВВ 1х2х0,5</t>
  </si>
  <si>
    <t>ОМО00105590</t>
  </si>
  <si>
    <t>Кабель ППСРМ-0,66</t>
  </si>
  <si>
    <t>ОМО00105657</t>
  </si>
  <si>
    <t>Кабель 1х1,5 ПАЛ</t>
  </si>
  <si>
    <t>ОМО00105659</t>
  </si>
  <si>
    <t>Кабель ТППэп 2х2х0,5</t>
  </si>
  <si>
    <t>ОМО00105665</t>
  </si>
  <si>
    <t>Кабель 5х0,75 МКШ</t>
  </si>
  <si>
    <t>ОМО00105697</t>
  </si>
  <si>
    <t>Кабель КВВГнг7х1</t>
  </si>
  <si>
    <t>ОМО00106729</t>
  </si>
  <si>
    <t>Кабель КВВГнг14х1</t>
  </si>
  <si>
    <t>ОМО00106731</t>
  </si>
  <si>
    <t>Кабель КВВГнг27х1</t>
  </si>
  <si>
    <t>ОМО00106733</t>
  </si>
  <si>
    <t>Кабель герда КВКнг 8х2х1</t>
  </si>
  <si>
    <t>ОМО00107038</t>
  </si>
  <si>
    <t>Кабель герда КВКнг 4х2х1,5</t>
  </si>
  <si>
    <t>ОМО00107040</t>
  </si>
  <si>
    <t>Кабель герда КВКнг 8х2х1,5</t>
  </si>
  <si>
    <t>ОМО00107042</t>
  </si>
  <si>
    <t>Кабель герда КВКнг 10х2х1,5</t>
  </si>
  <si>
    <t>ОМО00107043</t>
  </si>
  <si>
    <t>Кабель КВВГЭнг 4х1</t>
  </si>
  <si>
    <t>ОМО00107299</t>
  </si>
  <si>
    <t>Кабель КВВГнг 4х1</t>
  </si>
  <si>
    <t>ОМО00107300</t>
  </si>
  <si>
    <t>Кабель МКШ 2х0,75</t>
  </si>
  <si>
    <t>ОМО00107305</t>
  </si>
  <si>
    <t>Кабель ВВГнг 3х1,5</t>
  </si>
  <si>
    <t>ОМО00107308</t>
  </si>
  <si>
    <t>Провод ПТВЖ 2х0,67</t>
  </si>
  <si>
    <t>ОМО00108584</t>
  </si>
  <si>
    <t>Кабель DST-E-8 Coming</t>
  </si>
  <si>
    <t>ОМО00108651</t>
  </si>
  <si>
    <t>Кабель ТППэП 10х2х0,5(м)</t>
  </si>
  <si>
    <t>ОМО00108894</t>
  </si>
  <si>
    <t>Кабель КВВГ Энг7х1,0 бар 794,</t>
  </si>
  <si>
    <t>ОМО00108925</t>
  </si>
  <si>
    <t>Кабель ВВГ нг1*1,5(500м) Б</t>
  </si>
  <si>
    <t>ОМО00108927</t>
  </si>
  <si>
    <t>Кабель КВБбШв- 27х1,5</t>
  </si>
  <si>
    <t>ОМО00108959</t>
  </si>
  <si>
    <t>Кабель ВБбШв -0,66 2х6 (ож)</t>
  </si>
  <si>
    <t>ОМО00109007</t>
  </si>
  <si>
    <t>Провод  МКШ 7х0,75</t>
  </si>
  <si>
    <t>ОМО00109008</t>
  </si>
  <si>
    <t>Провод  ПВ 1  4</t>
  </si>
  <si>
    <t>ОМО00109009</t>
  </si>
  <si>
    <t>Кабель ОКБ-0,22-12-т</t>
  </si>
  <si>
    <t>ОМО00109229</t>
  </si>
  <si>
    <t>Кабель ОКБ нг-0,22-12-3,5 Кн</t>
  </si>
  <si>
    <t>ОМО00109252</t>
  </si>
  <si>
    <t>Кабель КРШУ 4х1.0</t>
  </si>
  <si>
    <t>ОМО00109304</t>
  </si>
  <si>
    <t>Кабель КВБбШв 5х1</t>
  </si>
  <si>
    <t>ОМО00109678</t>
  </si>
  <si>
    <t>Кабель КВБбШнг 4х1</t>
  </si>
  <si>
    <t>ОМО00109695</t>
  </si>
  <si>
    <t>Кабель герда КВ 2х2х1,0</t>
  </si>
  <si>
    <t>ОМО00109699</t>
  </si>
  <si>
    <t>Кабель герда КВКнг 2х2х1,0</t>
  </si>
  <si>
    <t>ОМО00109700</t>
  </si>
  <si>
    <t>Провод ТРВ 2х0,5</t>
  </si>
  <si>
    <t>ОМО00109855</t>
  </si>
  <si>
    <t>Кабель ВВГ нг 5*120 1</t>
  </si>
  <si>
    <t>ОМО00109903</t>
  </si>
  <si>
    <t>Кабель ВВГ нг 5*25 1</t>
  </si>
  <si>
    <t>ОМО00109904</t>
  </si>
  <si>
    <t>Кабель КВБбШнг- 7х1,5</t>
  </si>
  <si>
    <t>ОМО00109907</t>
  </si>
  <si>
    <t>Кабель ВВГнг-ls- 10х1,5</t>
  </si>
  <si>
    <t>ОМО00109918</t>
  </si>
  <si>
    <t>Кабель КВВГ 4х1,5</t>
  </si>
  <si>
    <t>ОМО00109921</t>
  </si>
  <si>
    <t>Кабель КВБбШв- 19х1</t>
  </si>
  <si>
    <t>ОМО00109922</t>
  </si>
  <si>
    <t>Кабель КВБбШв- 27х1</t>
  </si>
  <si>
    <t>ОМО00109923</t>
  </si>
  <si>
    <t>HART модем и кабель 	RS-232; Part No. 03095-5105-0001</t>
  </si>
  <si>
    <t>ОМО00110080</t>
  </si>
  <si>
    <t>Кабель  КВВГНГ-ls 27х1,5</t>
  </si>
  <si>
    <t>ОМО01110419</t>
  </si>
  <si>
    <t>Провод МКШ 7*0,75</t>
  </si>
  <si>
    <t>ОМО01110447</t>
  </si>
  <si>
    <t>Кабель	КВБбШнг  5*1</t>
  </si>
  <si>
    <t>ОМО01110785</t>
  </si>
  <si>
    <t>Кабель	КВБбШв   5*1</t>
  </si>
  <si>
    <t>ОМО01110786</t>
  </si>
  <si>
    <t>Кабель	ВБбШв   2*6-0,66</t>
  </si>
  <si>
    <t>ОМО01110788</t>
  </si>
  <si>
    <t>Кабель КВБбШнг  14*1</t>
  </si>
  <si>
    <t>ОМО01110789</t>
  </si>
  <si>
    <t>Кабель КВБбШнг  27*1</t>
  </si>
  <si>
    <t>ОМО01110832</t>
  </si>
  <si>
    <t>Кабель	КВБбШв 19*1</t>
  </si>
  <si>
    <t>ОМО01110833</t>
  </si>
  <si>
    <t>Кабель  КИПЭВ 2х2х0,6</t>
  </si>
  <si>
    <t>ОМО01110913</t>
  </si>
  <si>
    <t>Кабель	ВБбШв 2*6-0,66</t>
  </si>
  <si>
    <t>ОМО01110916</t>
  </si>
  <si>
    <t>Кабель 	КВБбШв  4х1,0</t>
  </si>
  <si>
    <t>ОМО01111114</t>
  </si>
  <si>
    <t>Кабель КВБбШв  14х1,0</t>
  </si>
  <si>
    <t>ОМО01111115</t>
  </si>
  <si>
    <t>Кабель КВБбШнг 14х1</t>
  </si>
  <si>
    <t>ОМО01111124</t>
  </si>
  <si>
    <t>Кабель	КВВГЭнг 19х1,0</t>
  </si>
  <si>
    <t>ОМО01111127</t>
  </si>
  <si>
    <t>Кабель КВВГЭНГ-ls 10х1</t>
  </si>
  <si>
    <t>ОМО01111128</t>
  </si>
  <si>
    <t>Кабель	Герда-КВКнг 14х2х1,0</t>
  </si>
  <si>
    <t>ОМО01111148</t>
  </si>
  <si>
    <t>Кабель Герда-КВнг 10х2х1,0</t>
  </si>
  <si>
    <t>ОМО01111149</t>
  </si>
  <si>
    <t>Кабель МКЭКШВнг4х2х1</t>
  </si>
  <si>
    <t>ОМО01111442</t>
  </si>
  <si>
    <t>Кабель  КССПВ 2х2х0.52 cat. 5e</t>
  </si>
  <si>
    <t>ОМО01114263</t>
  </si>
  <si>
    <t>Метизы, крепеж</t>
  </si>
  <si>
    <t>Винт нажимной (стопорный)</t>
  </si>
  <si>
    <t>ОМБ01225790</t>
  </si>
  <si>
    <t>Комплект крепежных и установочных элементов ТМ03063</t>
  </si>
  <si>
    <t>ОБО00108349</t>
  </si>
  <si>
    <t>Шпилька 1-М27-8gх180.20ХН3А.019 ОСТ 26-2040-96</t>
  </si>
  <si>
    <t>ОМБ01116197</t>
  </si>
  <si>
    <t>Шпилька 1-М27-8gх170.20ХН3А.019 ОСТ 26-2040-96</t>
  </si>
  <si>
    <t>ОМБ01116198</t>
  </si>
  <si>
    <t>Шпилька  АМ 24 6*190</t>
  </si>
  <si>
    <t>ОМО00104111</t>
  </si>
  <si>
    <t>Шпилька  АМ 24 6*140</t>
  </si>
  <si>
    <t>ОМО00104113</t>
  </si>
  <si>
    <t>Шпилька  АМ 24 6*125</t>
  </si>
  <si>
    <t>ОМО00104115</t>
  </si>
  <si>
    <t>Шайба 30</t>
  </si>
  <si>
    <t>ОМО00104272</t>
  </si>
  <si>
    <t>кг</t>
  </si>
  <si>
    <t>Шайба 30 65Г</t>
  </si>
  <si>
    <t>ОМО00104273</t>
  </si>
  <si>
    <t>Гайка М 30</t>
  </si>
  <si>
    <t>ОМО00104435</t>
  </si>
  <si>
    <t>Шайба 24 65г</t>
  </si>
  <si>
    <t>ОМО00104436</t>
  </si>
  <si>
    <t>Болт М 30х90</t>
  </si>
  <si>
    <t>ОМО00105005</t>
  </si>
  <si>
    <t>Шпилька АМ24-6gх170.48.14Х17Н2.IV.2</t>
  </si>
  <si>
    <t>ОМО00105062</t>
  </si>
  <si>
    <t>Шпилька АМ16-6gх90.32.,09Г2С.IV.2</t>
  </si>
  <si>
    <t>ОМО00105197</t>
  </si>
  <si>
    <t>Шайба  1610.000.04-хх</t>
  </si>
  <si>
    <t>ОМО00106774</t>
  </si>
  <si>
    <t>Шайба регулировочная 2</t>
  </si>
  <si>
    <t>ОМО00107543</t>
  </si>
  <si>
    <t>Шайба регулировочная 4</t>
  </si>
  <si>
    <t>ОМО00107544</t>
  </si>
  <si>
    <t>Шайба регулировочная 6</t>
  </si>
  <si>
    <t>ОМО00107545</t>
  </si>
  <si>
    <t>Шайба регулировочная 8</t>
  </si>
  <si>
    <t>ОМО00107546</t>
  </si>
  <si>
    <t>Шайба регулировочная 14</t>
  </si>
  <si>
    <t>ОМО00107547</t>
  </si>
  <si>
    <t>Шайба 20.12Х18Н10Т ГОСТ 9066-75</t>
  </si>
  <si>
    <t>ОМО00107559</t>
  </si>
  <si>
    <t>Шайба  1610.000.04--03</t>
  </si>
  <si>
    <t>ОМО00107759</t>
  </si>
  <si>
    <t>Шпилька АМ16-6gх130.48.09Г2С.IV.2</t>
  </si>
  <si>
    <t>ОМО00108020</t>
  </si>
  <si>
    <t>Шпилька АМ20х120.14Х17Н2, ГОСТ 9066-75</t>
  </si>
  <si>
    <t>ОМО00108434</t>
  </si>
  <si>
    <t>Шпилька 1-М30-8gx240.20ХНЗА.019, ОСТ 26.2040-96</t>
  </si>
  <si>
    <t>ОМО00108436</t>
  </si>
  <si>
    <t>Шпилька 1-М24-8gx170.20ХНЗА.019,  ОСТ 26.2040-96</t>
  </si>
  <si>
    <t>ОМО00108437</t>
  </si>
  <si>
    <t>Шпилька 1-М24-8gx150.20ХНЗА.019, ОСТ 26.2040-96</t>
  </si>
  <si>
    <t>ОМО00108438</t>
  </si>
  <si>
    <t>Шпилька 1-М24-8gx130.20ХНЗА.019, ОСТ 26.2040-96</t>
  </si>
  <si>
    <t>ОМО00108439</t>
  </si>
  <si>
    <t>Шпилька 1-М16-8gx70.20ХНЗА.019, ОСТ 26.2040-96</t>
  </si>
  <si>
    <t>ОМО00108444</t>
  </si>
  <si>
    <t>Шайба  1610.000.04-04</t>
  </si>
  <si>
    <t>ОМО00108507</t>
  </si>
  <si>
    <t>Шпилька АМ24-6gх140 ст.40Х</t>
  </si>
  <si>
    <t>ОМО00109883</t>
  </si>
  <si>
    <t>Гайка АМ24-6Н ст 40Х</t>
  </si>
  <si>
    <t>ОМО00109885</t>
  </si>
  <si>
    <t>Шпилька  АМ 27 6*160</t>
  </si>
  <si>
    <t>ОМО01110759</t>
  </si>
  <si>
    <t>Кронштейн к тепловому извещателю с гайкой</t>
  </si>
  <si>
    <t>ОМО01111069</t>
  </si>
  <si>
    <t>Шпилька АМ30-6gx 380.60. 20ХН3А.IV.2 ГОСТ 9066-75</t>
  </si>
  <si>
    <t>ОМО01115526</t>
  </si>
  <si>
    <t>Шпилька АМ27-6gx 150.55. 20ХН3А.IV.2 ГОСТ 9066-75</t>
  </si>
  <si>
    <t>ОМО01115538</t>
  </si>
  <si>
    <t>Гайка АМ27-6Н.20ХН3А ГОСТ 9064-75</t>
  </si>
  <si>
    <t>ОМО01115539</t>
  </si>
  <si>
    <t>Шпилька АМ24-6gx 190.48. 20ХН3А.IV.2 ГОСТ 9066-75</t>
  </si>
  <si>
    <t>ОМО01115540</t>
  </si>
  <si>
    <t>Шпилька АМ24-6gx 180.48. 20ХН3А.IV.2 ГОСТ 9066-75</t>
  </si>
  <si>
    <t>ОМО01115541</t>
  </si>
  <si>
    <t>Шпилька АМ24-6gx 170.48. 20ХН3А.IV.2 ГОСТ 9066-75</t>
  </si>
  <si>
    <t>ОМО01115542</t>
  </si>
  <si>
    <t>Шпилька АМ20-6gx 120.40. 20ХН3А.IV.2 ГОСТ 9066-75</t>
  </si>
  <si>
    <t>ОМО01115547</t>
  </si>
  <si>
    <t>Шпилька АМ20-6gx 110.48. 20ХН3А.IV.2 ГОСТ 9066-75</t>
  </si>
  <si>
    <t>ОМО01115548</t>
  </si>
  <si>
    <t>Оборудование КИП и А</t>
  </si>
  <si>
    <t>Термометр биметаллический ТБ-2 (0..200)-1-80-6-М20х1,5</t>
  </si>
  <si>
    <t>ОБО00000824</t>
  </si>
  <si>
    <t>Термометр биметаллический ТБ-2 (0…200)-1-100-10-М20</t>
  </si>
  <si>
    <t>ОБО00108773</t>
  </si>
  <si>
    <t>Термометр биметаллический ТБ-2 (0…150)С-1-100-6-М20</t>
  </si>
  <si>
    <t>ОБО00109161</t>
  </si>
  <si>
    <t>Термометр биметаллический 	ТБ-1 (0..+200)-1,5-100-10-М20</t>
  </si>
  <si>
    <t>ОБО00109848</t>
  </si>
  <si>
    <t>Термометр биметаллический 	ТБ-1 (0..+120)-1,5-125-10-М20</t>
  </si>
  <si>
    <t>ОБО00109850</t>
  </si>
  <si>
    <t>Термометр показывающий биметаллический	ТБ-2-(0…100)-1-80-6-М20х1,5</t>
  </si>
  <si>
    <t>ОБО01111423</t>
  </si>
  <si>
    <t>Термометр показывающий биметаллический	ТБ-1-(0…120)-1,5-200-10-М20</t>
  </si>
  <si>
    <t>ОБО01111429</t>
  </si>
  <si>
    <t>Дифференциальный датчик-реле давления воздуха и газа, Присоединение 1/4", P макс = 500 мбар, Диапазо</t>
  </si>
  <si>
    <t>ОМБ01117466</t>
  </si>
  <si>
    <t>Датчик-реле давления газа, Присоединение на арматуру MB/DMV/SV, P макс = 500 мбар, Диапазон: 5-50 mb</t>
  </si>
  <si>
    <t>ОМБ01117467</t>
  </si>
  <si>
    <t>Датчик-реле давления газа, Присоединение на арматуру MB/DMV/SV, P макс = 500 мбар, Диапазон: 10-150</t>
  </si>
  <si>
    <t>ОМБ01117468</t>
  </si>
  <si>
    <t>Дифференциальный датчик-реле давления воздуха  c тест-кнопкой. Присоединение на поверхность, P макс</t>
  </si>
  <si>
    <t>ОМБ01117469</t>
  </si>
  <si>
    <t>Реле давления KPI 35 , присоединение G 1/4 А, диапазон настройки -0,2 - 8 бар, дифференциал 0,4 - 1,</t>
  </si>
  <si>
    <t>ОМБ01117472</t>
  </si>
  <si>
    <t>Датчик  B20-WPD24BR/M5</t>
  </si>
  <si>
    <t>ОМБ01120866</t>
  </si>
  <si>
    <t>Датчик близости ДБ2-08 L=50мм</t>
  </si>
  <si>
    <t>ОМБ01124515</t>
  </si>
  <si>
    <t>Датчик близости ДБ2-08 L=70mm</t>
  </si>
  <si>
    <t>ОМБ01124516</t>
  </si>
  <si>
    <t>Устройство терморегулирующие дилатометрическое</t>
  </si>
  <si>
    <t>ОМБ01228340</t>
  </si>
  <si>
    <t>Гильза защитная цельноточечная 25Мпа 2002-03-М20х1,5-М20х1,5-Н10-250мм</t>
  </si>
  <si>
    <t>ОМБ01229701</t>
  </si>
  <si>
    <t>Гильза 200.006.00-02-М27х2-М20х1,5Н10-80 в компл.бобыш.1610.000.03-04 ст.09Г2С, шайба1610.000.04-03</t>
  </si>
  <si>
    <t>ОМП00112668</t>
  </si>
  <si>
    <t>Гильза 200.004.00-М33х2-М20х1,5-Н10-120</t>
  </si>
  <si>
    <t>ОМП00112673</t>
  </si>
  <si>
    <t>Утеплитель термоизолирующий для датчика перепада "Гиперфлоу-3МПа" КРАУ4.127.024</t>
  </si>
  <si>
    <t>ОМП00114458</t>
  </si>
  <si>
    <t>Вставка изолирующая ЭВ Ду 150 - 8,54 Мпа-ХЛ</t>
  </si>
  <si>
    <t>ОБО00000639</t>
  </si>
  <si>
    <t>Гильза защитная 200.006.00-М20х1,5-М20х1,5-Н10-120 мм</t>
  </si>
  <si>
    <t>ОБО00000863</t>
  </si>
  <si>
    <t>Гильза защитная 200.006.00-М20х1,5-М20х1,5-Н10-320 мм</t>
  </si>
  <si>
    <t>ОБО00000864</t>
  </si>
  <si>
    <t>ZPAS SMN1-41 Шкаф электрический 600Х600Х350</t>
  </si>
  <si>
    <t>ОБО00001273</t>
  </si>
  <si>
    <t>Гильза защитная 200.006.00-М27х2-М20х1,5-Н10-160 мм</t>
  </si>
  <si>
    <t>ОБО00001289</t>
  </si>
  <si>
    <t>Гильза защитная 200.006.00-М27х2-М20х1,5-Н10-100 мм</t>
  </si>
  <si>
    <t>ОБО00001290</t>
  </si>
  <si>
    <t>Гильза защитная 200.006.00-М27х2-М20х1,5-Н10-250 мм</t>
  </si>
  <si>
    <t>ОБО00001294</t>
  </si>
  <si>
    <t>Гильза защитная	200.006.00-М20х1,5-М20х1,5-Н10-3150</t>
  </si>
  <si>
    <t>ОБО00108128</t>
  </si>
  <si>
    <t>Бобышка сталь 09Г2С в комплекте с шайбой	1610.000.03-00</t>
  </si>
  <si>
    <t>ОБО00108129</t>
  </si>
  <si>
    <t>Гильза защитная	200.006.00-М20х1,5-М20х1,5-Н10-2000</t>
  </si>
  <si>
    <t>ОБО00108131</t>
  </si>
  <si>
    <t>Гильза защитная  в к-т бобыш. 200.006.00-М27х2-М20х1,5-Н10 160мм</t>
  </si>
  <si>
    <t>ОБО00108231</t>
  </si>
  <si>
    <t>RR-701R20 Приемник с цифровой индик.до 20 передатчиков RR-701 T/TM/TS,RS-200T</t>
  </si>
  <si>
    <t>ОБО00108275</t>
  </si>
  <si>
    <t>Бобышка  1610.000.03-08</t>
  </si>
  <si>
    <t>ОБО00108505</t>
  </si>
  <si>
    <t>Козырек защитный 630ч570 SD100</t>
  </si>
  <si>
    <t>ОБО00109001</t>
  </si>
  <si>
    <t>Гильза защитная 200.006.00-М20х1,5-М20х1,5-Н10-250 мм</t>
  </si>
  <si>
    <t>ОБО00109149</t>
  </si>
  <si>
    <t>Защит.гильза  в к-те боб,1610.00.03-04,шайба 1610.000.04-03 200.006.00-М27х2-М20х1,5-Н10-320мм</t>
  </si>
  <si>
    <t>ОБО00109155</t>
  </si>
  <si>
    <t>Защит.гильза  в к-те боб,1610.00.03-04,шайба 1610.000.04-03 200.006.00-М27х2-М20х1,5-Н10-120мм</t>
  </si>
  <si>
    <t>ОБО00109156</t>
  </si>
  <si>
    <t>Гильза защитная	200.006.00-М27х2-М20х1,5-Н10-250 мм</t>
  </si>
  <si>
    <t>ОБО00109889</t>
  </si>
  <si>
    <t>Гильза защитная 200.006.00-М20х1,5-М20х1,5-120 мм</t>
  </si>
  <si>
    <t>ОБО01110292</t>
  </si>
  <si>
    <t>Гильза защитная 200.004.00-М33Х2-М20х1,5-Н10-120 мм</t>
  </si>
  <si>
    <t>ОБО01110395</t>
  </si>
  <si>
    <t>Гильза защитная	200.004.00-М33х2-М20х1,5-Н10-200 (с шайбой 2 шт.)</t>
  </si>
  <si>
    <t>ОБО01110427</t>
  </si>
  <si>
    <t>Мобильный унифицированный пульт контроля и управления узлом очистки полости газопровода .	Пульт АСА</t>
  </si>
  <si>
    <t>ОБО01110468</t>
  </si>
  <si>
    <t>Гильза защитная	200.004.00-М33х2-М20х1,5-Н10-160 мм</t>
  </si>
  <si>
    <t>ОБО01110504</t>
  </si>
  <si>
    <t>Комплект пожарно-охранной сигнализации по объекту УКПГ 6-05-6.1-АК-ОЛ2 Склад масел в таре</t>
  </si>
  <si>
    <t>ОБО01110989</t>
  </si>
  <si>
    <t>Гильза защитная  	200.004.00-М33х2-Н10-200мм</t>
  </si>
  <si>
    <t>ОБО01111453</t>
  </si>
  <si>
    <t>Датчик  газовый электрохимический   	ДГЭ-5,1(оксид углерода СО)</t>
  </si>
  <si>
    <t>ОБО01111454</t>
  </si>
  <si>
    <t>Извещатель пожарный тепловой ИП 101-15 СП(70  С) с табличкой  арт 2002</t>
  </si>
  <si>
    <t>ОБО01112156</t>
  </si>
  <si>
    <t>Шкаф навесной металлический для установки датчика давления ТЖИУ 406.(800*600*300) Степень защиты IP5</t>
  </si>
  <si>
    <t>ОБО01114332</t>
  </si>
  <si>
    <t>Бобышка 	резьба внутренняя М27х2 сталь 09Г2С</t>
  </si>
  <si>
    <t>ОМБ01112244</t>
  </si>
  <si>
    <t>Защитный шкаф Intertec Basic Cap 110,050,055 GO</t>
  </si>
  <si>
    <t>ОМБ01229907</t>
  </si>
  <si>
    <t>Универсальная колонка УК-1-2</t>
  </si>
  <si>
    <t>ОМО00103813</t>
  </si>
  <si>
    <t>Универсальная колонка УК-1-5</t>
  </si>
  <si>
    <t>ОМО00103816</t>
  </si>
  <si>
    <t>Гильза защит. в к-те : боб-ка 1610,000,03-04 ст.09Г2С,шайба 1610,000,04-03 200.006.00-М27х2 М20х1,5</t>
  </si>
  <si>
    <t>ОМО00105454</t>
  </si>
  <si>
    <t>Гильза защитная,длина =120мм.Материал сталь 12х18Н10Т,Ру25мПа в к-те с бобышкой 1610.000.03.-04 стал</t>
  </si>
  <si>
    <t>ОМО00105488</t>
  </si>
  <si>
    <t>Гильза защитная,длина =80мм.Материал сталь 12х18Н10Т,Ру25мПа в к-те с бобышкой 1610.000.03-04. сталь</t>
  </si>
  <si>
    <t>ОМО00105500</t>
  </si>
  <si>
    <t>Гильза защитная, 200,006,00-М33х2-М20х1,5-Н10-160мм</t>
  </si>
  <si>
    <t>ОМО00105527</t>
  </si>
  <si>
    <t>Гильза защитная, 200,006,00-М33х2-М20х1,5-Н10-320мм</t>
  </si>
  <si>
    <t>ОМО00105539</t>
  </si>
  <si>
    <t>Термопреобразователь ТСП Pt-500</t>
  </si>
  <si>
    <t>ОМО00105592</t>
  </si>
  <si>
    <t>Гильза  L-84</t>
  </si>
  <si>
    <t>ОМО00105637</t>
  </si>
  <si>
    <t>Короб кабельный КСК (100х50) (У1105 УТ1.5)</t>
  </si>
  <si>
    <t>ОМО00108978</t>
  </si>
  <si>
    <t>Соединители тел.TJ6P4C SURFACT 58x42x 24бел.</t>
  </si>
  <si>
    <t>ОМО00109968</t>
  </si>
  <si>
    <t>Розетка TV/FM TR-1</t>
  </si>
  <si>
    <t>ОМО00110041</t>
  </si>
  <si>
    <t>Аттенюатор FAM 10dB</t>
  </si>
  <si>
    <t>ОМО00110047</t>
  </si>
  <si>
    <t>Датчик скорости 	ДСК –1(L-6м) ТУ 4311-017-22136119-2005</t>
  </si>
  <si>
    <t>ОМО01110160</t>
  </si>
  <si>
    <t>Бобышка 1610.000.03-08 сталь 09Г2С</t>
  </si>
  <si>
    <t>ОМП00112672</t>
  </si>
  <si>
    <t>ОМП01120189</t>
  </si>
  <si>
    <t>Прочие ТМЦ</t>
  </si>
  <si>
    <t>Проволока стальная 3 мм ГОСТ 3282-74</t>
  </si>
  <si>
    <t>ОМБ01225534</t>
  </si>
  <si>
    <t>НГС2-1,0-2000-2-т-и</t>
  </si>
  <si>
    <t>ОБО00000003</t>
  </si>
  <si>
    <t>НГС1-1,6-1200-2-т-и</t>
  </si>
  <si>
    <t>ОБО00000004</t>
  </si>
  <si>
    <t>Воздухосборник В2-10-3 V=2мз</t>
  </si>
  <si>
    <t>ОБО00000102</t>
  </si>
  <si>
    <t>Бак напорный 05,125,1,00,000</t>
  </si>
  <si>
    <t>ОБО00000337</t>
  </si>
  <si>
    <t>Аппарат отопительный газовый бытовой КОВ-СГ-43 "Эконом"</t>
  </si>
  <si>
    <t>ОБО00000547</t>
  </si>
  <si>
    <t>Блок подогрева масла БПМ ТУ 3611-005-12241306-05</t>
  </si>
  <si>
    <t>ОБО00000690</t>
  </si>
  <si>
    <t>Редуктор давления газа РДГД-20 1,2МПа</t>
  </si>
  <si>
    <t>ОБО00000823</t>
  </si>
  <si>
    <t>Экограф 41АВ1</t>
  </si>
  <si>
    <t>ОБО00000850</t>
  </si>
  <si>
    <t>Барная стойка Madeira	K-04</t>
  </si>
  <si>
    <t>ОБО00109236</t>
  </si>
  <si>
    <t>Внешний автоматический насос</t>
  </si>
  <si>
    <t>ОБО01110537</t>
  </si>
  <si>
    <t>Угольник У-60/60.01</t>
  </si>
  <si>
    <t>ОМБ01129221</t>
  </si>
  <si>
    <t>Холодильный агрегат RITTAL 3363.100</t>
  </si>
  <si>
    <t>ОМБ01228012-000003072</t>
  </si>
  <si>
    <t>Георешетка полимерная ГР 44/10</t>
  </si>
  <si>
    <t>ОМО00104078</t>
  </si>
  <si>
    <t>м2</t>
  </si>
  <si>
    <t>Конвектор Новотерм СКН Т 2 410</t>
  </si>
  <si>
    <t>ОМО00105271</t>
  </si>
  <si>
    <t>Конвектор Новотерм СКН Т 2 409</t>
  </si>
  <si>
    <t>ОМО00105272</t>
  </si>
  <si>
    <t>Конвектор Новотерм СКН Т 2  412</t>
  </si>
  <si>
    <t>ОМО00105276</t>
  </si>
  <si>
    <t>Конвектор Новотерм СКН Т 2  413</t>
  </si>
  <si>
    <t>ОМО00105277</t>
  </si>
  <si>
    <t>Конвектор Новотерм СКН Т 2  414</t>
  </si>
  <si>
    <t>ОМО00105278</t>
  </si>
  <si>
    <t>Конвектор Новотерм СКН 406</t>
  </si>
  <si>
    <t>ОМО00105281</t>
  </si>
  <si>
    <t>Вычислитель  ВТЭ-1 К-2</t>
  </si>
  <si>
    <t>ОМО00105677</t>
  </si>
  <si>
    <t>Плиты "Пеноплэкс 45 " 50х600х2400  Т-20</t>
  </si>
  <si>
    <t>ОМО00107650</t>
  </si>
  <si>
    <t>м3</t>
  </si>
  <si>
    <t>Рукав напорный 32Б-1,0 МПа ХЛ ГОСТ 18698-79</t>
  </si>
  <si>
    <t>ОМО00107874</t>
  </si>
  <si>
    <t>Вентиляционная решетка 36570</t>
  </si>
  <si>
    <t>ОМО00108006</t>
  </si>
  <si>
    <t>Ниппельное соединение ДУ 26поз81 ст 09Г2С</t>
  </si>
  <si>
    <t>ОМО00108411</t>
  </si>
  <si>
    <t>Ниппельное соединение  ДУ 42 поз82 ст 09Г2С</t>
  </si>
  <si>
    <t>ОМО00108412</t>
  </si>
  <si>
    <t>Мат трехмерный МТ 10/200 (140)  "Экстрамат"</t>
  </si>
  <si>
    <t>ОМО00108841</t>
  </si>
  <si>
    <t>Крышка ЛЛ-У90Н (100х50) (У1108 УТ1.5)</t>
  </si>
  <si>
    <t>ОМО00108961</t>
  </si>
  <si>
    <t>Инструмент врезной 468964.001</t>
  </si>
  <si>
    <t>ОМО00108988</t>
  </si>
  <si>
    <t>Шликер эмали МК-5 ГОСТ 17376-01</t>
  </si>
  <si>
    <t>ОМО00109403</t>
  </si>
  <si>
    <t>Стеклонит МТ 10/200 (140) ширина 1,40 Экстромат</t>
  </si>
  <si>
    <t>ОМО00110092</t>
  </si>
  <si>
    <t>Георешетка ГР 30.15 П (21,0х21,0 см)</t>
  </si>
  <si>
    <t>ОМО01110168</t>
  </si>
  <si>
    <t>Георешетка ГР 30.20 П (21,0х21,0 см)</t>
  </si>
  <si>
    <t>ОМО01110169</t>
  </si>
  <si>
    <t>Манжета термоусаживаемая ТЕРМА СТМП 450х2,0 для труб D 57</t>
  </si>
  <si>
    <t>ОМО01110187</t>
  </si>
  <si>
    <t>Смазка Ренолит RENOLIT S 2</t>
  </si>
  <si>
    <t>ОМО01110606</t>
  </si>
  <si>
    <t>Стойка ТСп сс 2000 белая</t>
  </si>
  <si>
    <t>ОМО01112433</t>
  </si>
  <si>
    <t>Полка ТСп СС 1000/500 белая</t>
  </si>
  <si>
    <t>ОМО01112434</t>
  </si>
  <si>
    <t>Миниканал со стандартной крышкой DKS00351 TMC 40/1x17 WO</t>
  </si>
  <si>
    <t>ОМО01114248</t>
  </si>
  <si>
    <t>Трубная продукция</t>
  </si>
  <si>
    <t>Трубы газлифтные ф273х12мм, ст.09Г2С ППУ-ОЦ 400, с изоляционным покрытием НПЭПк-3 и тепловой изоляцией</t>
  </si>
  <si>
    <t>04000014567</t>
  </si>
  <si>
    <t>т</t>
  </si>
  <si>
    <t>Трубы электросварные ф 720х10,4 мм ст. 10Г2ФБЮ,ППУ-СтАП 875, с изоляционным покрытием ПЭПк-3 и тепловой изоляцией ТУ 14-3-1270-01</t>
  </si>
  <si>
    <t>04000014661-000019290</t>
  </si>
  <si>
    <t>Трубы газлифтные ф325х14мм, ст. 09Г2С, ППУ -ОЦ 450, с изоляционным покрытием НПЭПк-3 и тепловой изоляцией</t>
  </si>
  <si>
    <t>04000015085</t>
  </si>
  <si>
    <t>Труба НКТ 73*5,5(МИКо)</t>
  </si>
  <si>
    <t>ОБО00000059</t>
  </si>
  <si>
    <t>Труба НКТ 73х5,5 мм исп."А", гр.пр."К",резьба "НКМ"</t>
  </si>
  <si>
    <t>ОБО00000265</t>
  </si>
  <si>
    <t>Труба НКТ 89х6,5мм исп. "А",гр. пр. "К" резьба "НКМ"</t>
  </si>
  <si>
    <t>ОБО00000341</t>
  </si>
  <si>
    <t>Трубы насосно-компрессорные в хладостойком исполнении ТУ 14-161-195-2001 д 114х7,0мм исполнение "А"</t>
  </si>
  <si>
    <t>ОБО01112730</t>
  </si>
  <si>
    <t>Трубы насосно-компрессорные в хладостойком исполнении ТУ 14-161-195-2001 д 73х5,50мм исполнение "А".</t>
  </si>
  <si>
    <t>ОБО01112731</t>
  </si>
  <si>
    <t>Труба НКТ 89х6,5мм исп. "А",гр. пр. "К" резьба "НКМ" (б/у ОС)</t>
  </si>
  <si>
    <t>ОБП01124311</t>
  </si>
  <si>
    <t>Труба НКТ 73х5,5 мм исп."А", гр.пр."К",резьба "НКМ" (б/у НЗС)</t>
  </si>
  <si>
    <t>ОБП01124312</t>
  </si>
  <si>
    <t>Труба 1220 х 12,9 ст. 10Г2ФБЮ гр. пр. К60 с изоляц</t>
  </si>
  <si>
    <t>ОМО00101995</t>
  </si>
  <si>
    <t>Труба 1220х19,1 ст. 10Г2ФБ группа прочности К60</t>
  </si>
  <si>
    <t>ОМО00102081</t>
  </si>
  <si>
    <t>Труба 1020х12,3 ст 10Г2ФБЮ гр.проч.К60 ТУ 14-3-1698-00 с заводск. изоляцией ПЭПк-3 ТУ 143Р-80-04</t>
  </si>
  <si>
    <t>ОМО00102361</t>
  </si>
  <si>
    <t>Труба 245х8,9мм исп."А"гр.пр."Д"резьба"ОТТГ"ТУ 14-162-70-2004 хлад.исп.</t>
  </si>
  <si>
    <t>ОМО00103805</t>
  </si>
  <si>
    <t>Труба 720*11-12 ст 17Г1С-У с гидроизоляцией по ТУ 1381-010-00154341-02 ( 11)</t>
  </si>
  <si>
    <t>ОМО00103974</t>
  </si>
  <si>
    <t>Труба 168,3х8,94 N-80 VAGT DDP</t>
  </si>
  <si>
    <t>ОМО00104014</t>
  </si>
  <si>
    <t>Труба 720х9 ст.10Г2ФБЮ(К60) с изол.ПЭПк-3 ТУ 1381-010-00154341-02, ТУ 14-3-1270-01</t>
  </si>
  <si>
    <t>ОМО00104207</t>
  </si>
  <si>
    <t>Труба 325х9 09Г2С(К48)  ту 14-3-1128-2000 с гидроизол. ТУ 1394-001-45557335-06 НПЭПк-3 ППУ СтАП 450</t>
  </si>
  <si>
    <t>ОМО00104254</t>
  </si>
  <si>
    <t>Труба 219х5 ст. 20 ГОСТ 10704-91 (для кожуха)</t>
  </si>
  <si>
    <t>ОМО00104377</t>
  </si>
  <si>
    <t>Труба 325х8 09Г2С ТУ 14-3-1128-2000  с изоляцией АПК по ТУ 1390-004-32256-008-03 (3У)</t>
  </si>
  <si>
    <t>ОМО00104392</t>
  </si>
  <si>
    <t>Труба 325х11 09Г2С ТУ 14-3-1128-00 в гидроизоляции по ТУ 1390-004-32256008-03 3У</t>
  </si>
  <si>
    <t>ОМО00104601</t>
  </si>
  <si>
    <t>Труба 273х10 ст. 09Г2С (К48) ТУ 1390-001-35349408-04 2У ППУ СТАП 400</t>
  </si>
  <si>
    <t>ОМО00105683</t>
  </si>
  <si>
    <t>Труба 325х8 09Г2С (К48) ТУ 1390-001-35349408-04 2У ППУ СТАП 450</t>
  </si>
  <si>
    <t>ОМО00105701</t>
  </si>
  <si>
    <t>Труба 325х14 09Г2С (К48) ТУ 5768-002-01297858-02ЭП-ППУ -ОЦ 450</t>
  </si>
  <si>
    <t>ОМО00105703</t>
  </si>
  <si>
    <t>Труба 273х12 09Г2С (К48) ТУ 5768-002-01297858-02ЭП -ППУ -ОЦ 400</t>
  </si>
  <si>
    <t>ОМО00105704</t>
  </si>
  <si>
    <t>Труба 325х9ст.09Г2С (К48) с антикор. покр.АПК по ТУ 14-3Р-31-2000 или по ТУ 1390-004-32256008-03 (3У</t>
  </si>
  <si>
    <t>ОМО00105809</t>
  </si>
  <si>
    <t>Труба 325х8 ст. 09Г2С (К48)  с изол. АПК по ТУ 14-3Р-31-2000 или по ТУ 1390-004-32256008-03(3У)</t>
  </si>
  <si>
    <t>ОМО00106535</t>
  </si>
  <si>
    <t>Труба 14х2,0 ст. 09Г2С, группа "В" ГОСТ 8733-74, ГОСТ 8734-75</t>
  </si>
  <si>
    <t>ОМО00106538</t>
  </si>
  <si>
    <t>пог.м.</t>
  </si>
  <si>
    <t>Труба 426х14 ст. 09Г2С (К48)  ТУ 14-3-1128-2000 с антикор. покрытием  ТУ 1394-012-17213088-03</t>
  </si>
  <si>
    <t>ОМО00107279</t>
  </si>
  <si>
    <t>Труба 1720х16-18 мм ст. 20 ТУ 39-04-01297858-01для кожуха с  ус. изол. покр. по ТУ 1394-005-04005951</t>
  </si>
  <si>
    <t>ОМО00108122</t>
  </si>
  <si>
    <t>Труба 530х8 электросварная  для кожуха ст. 3СП5,гр. "В" ГОСТ 10706-76</t>
  </si>
  <si>
    <t>ОМО00108464</t>
  </si>
  <si>
    <t>Труба 1020х15,2 ТУ 14-3-1573-96 ст. 10Г2ФБЮ с изол. ТУ 1394-015-05757848-05</t>
  </si>
  <si>
    <t>ОМО00108808</t>
  </si>
  <si>
    <t>Труба 25х3 мм ст. 09Г2С гр.поставки В ГОСТ 8734-75 холоднодеформир. тянутые</t>
  </si>
  <si>
    <t>ОМО00109338</t>
  </si>
  <si>
    <t>Труба 426х16мм ст. 09Г2С  газлифтные ТУ 14-3-1128-2000  с изол. покрытием по ТУ 1394-001-45557335-06</t>
  </si>
  <si>
    <t>ОМО00109490</t>
  </si>
  <si>
    <t>Труба 426х14 мм ст. 09Г2С газлифтные ТУ 14-3-1128-2000 с изол. по ТУ 1394-001-45557335-06 НПЭПк-3  Т</t>
  </si>
  <si>
    <t>ОМО00109807</t>
  </si>
  <si>
    <t>Труба 426х14 мм ст. 09Г2С газлифтные ТУ 14-3-1128-2000</t>
  </si>
  <si>
    <t>ОМО00109989</t>
  </si>
  <si>
    <t>Труба 168,28х10,59 стандарт АРI  5СТ группа прочности  Р-110 тип соединения JFE Bear  API 5 CT</t>
  </si>
  <si>
    <t>ОМО00110082</t>
  </si>
  <si>
    <t>Труба 168,28х8,94 стандарт АРI  5СТ группа прочности  N80 тип соединения JFE Bear  API 5 CT</t>
  </si>
  <si>
    <t>ОМО00110083</t>
  </si>
  <si>
    <t>Труба 530х9 мм электросварная ТУ 14-3-1270-01 ст. 13Г1С-У(К55) с изол.покрытием  по  ТУ 1381-010-001</t>
  </si>
  <si>
    <t>ОМО01110144</t>
  </si>
  <si>
    <t>ТРУБЫ ОБСАДНЫЕ ТУ 14-162-70-2004 д 324х9,5мм исп "А", гр пр "Д", резьба "ОТТМ",с вых контр кач ООО Б</t>
  </si>
  <si>
    <t>ОМО01110438</t>
  </si>
  <si>
    <t>ТРУБЫ ГАЗЛИФТНЫЕ ТУ 14-3-1128-2000 д 273х12мм, марка стали 09Г2С, фаска,KCV не менее 3кгс/см? при -3</t>
  </si>
  <si>
    <t>ОМО01110460</t>
  </si>
  <si>
    <t>ТРУБЫ ГАЗЛИФТНЫЕ ТУ 14-3-1128-2000 д 325х14мм, марка стали 09Г2С, фаска,KCV не менее 3кгс/см? при -3</t>
  </si>
  <si>
    <t>ОМО01110461</t>
  </si>
  <si>
    <t>ТРУБЫ ГАЗЛИФТНЫЕ ТУ 14-3-1128-2000  426х16мм,ст.09Г2С, в изол.  по ТУ 1394-001-45657335-06  НПЭПк-3</t>
  </si>
  <si>
    <t>ОМО01110466</t>
  </si>
  <si>
    <t>Труба 530х8мм  электросварная ст. 09ГСФ ГОСТ 20295-85 под сваи</t>
  </si>
  <si>
    <t>ОМО01110506</t>
  </si>
  <si>
    <t>ТРУБЫ ХОЛОДНОДЕФОРМИРОВАННЫЕ ГОСТ 8734-75 ? 10х1,5мм, марка стали 09Г2С, группа "В" ГОСТ 8734-75</t>
  </si>
  <si>
    <t>ОМО01111004</t>
  </si>
  <si>
    <t>ТРУБЫ ГАЗЛИФТНЫЕ ТУ 14-3-1128-2000 ? 273х8мм,  09Г2С, фаска, KCU не мен 3 кгс/см? при темп -60?С, KC</t>
  </si>
  <si>
    <t>ОМО01111157</t>
  </si>
  <si>
    <t>ТРУБЫ ГАЗЛИФТНЫЕ ТУ 14-3-1128-2000 д. 426х12мм, марка стали 09Г2С, фаска, KCU не менее 3 кгс/см2 при</t>
  </si>
  <si>
    <t>ОМО01111159</t>
  </si>
  <si>
    <t>ТРУБЫ ЭЛЕКТРОСВАРНЫЕ ТУ 14-3-1270-2001? 530х12мм, марка стали 12Г2СБ (К 56),с трехслойным изоляционн</t>
  </si>
  <si>
    <t>ОМО01111290</t>
  </si>
  <si>
    <t>Трубы обсадные в хладостойком исполнении ТУ 14-3Р-82-2005 д 146х8,5мм  исполнение "А", группа прочно</t>
  </si>
  <si>
    <t>ОМО01112727</t>
  </si>
  <si>
    <t>Бесшовные стальные обсадные трубы д. 168,30х8,94мм марка стали "N 80", с газоплотной резьбой "VAGT -</t>
  </si>
  <si>
    <t>ОМО01113168</t>
  </si>
  <si>
    <t>Бесшовные стальные обсадные трубы д. 168,30х10,59мм марка стали "Р 110", с газоплотной резьбой "VAGT</t>
  </si>
  <si>
    <t>ОМО01113169</t>
  </si>
  <si>
    <t>Трубы обсадные D324 S9,5 ГОСТ 632-80, Гр. Прч Д, резьба  ОТТГ, исп. А  Дополнительно: теоретический</t>
  </si>
  <si>
    <t>ОМО01117349</t>
  </si>
  <si>
    <t>Труба 325х9 09Г2С (К 48) ТУ 14-3-1128-2000 с антикор.покр. АПК по ТУ 13-90-004-32256-008-03</t>
  </si>
  <si>
    <t>ОМО01226697</t>
  </si>
  <si>
    <t>Труба НКТ Ду 114*7</t>
  </si>
  <si>
    <t>ОМП01115961</t>
  </si>
  <si>
    <t>ОМП01115962</t>
  </si>
  <si>
    <t>Переводная труба 168.28 х 8,94 стандарт API  5СТ группа прочности N 80 тип соединения JFE Bear API</t>
  </si>
  <si>
    <t>ОМП01120200</t>
  </si>
  <si>
    <t>Переводная труба  168,28х10,59 стандарт АРI  5СТ группа прочности  Р-110 тип соединения JFE Bear</t>
  </si>
  <si>
    <t>ОМП01120201</t>
  </si>
  <si>
    <t>ТРУБЫ ОБСАДНЫЕ ТУ 14-162-70-2004 д 324х9,5мм исп "А", гр пр "Д", резьба "ОТТМ",с вых контр кач. б/у</t>
  </si>
  <si>
    <t>ОМП01124332</t>
  </si>
  <si>
    <t>Трубы обсадные в хладостойком исполнении ТУ 14-3Р-82-2005 д 146х9,5мм исполнение "А" б/у</t>
  </si>
  <si>
    <t>ОМП01124333</t>
  </si>
  <si>
    <t>Труба обсадная 146х9,5мм группа прочности "Д" резьба ОТТГ исполнение "А" б/у</t>
  </si>
  <si>
    <t>ОМП01124334</t>
  </si>
  <si>
    <t>Трубы обсадные в хладостойком исполнении ТУ 14-3Р-82-2005 д 245х8,9мм исполнение "А", гр. пр.Е (б/у)</t>
  </si>
  <si>
    <t>ОМП01124335</t>
  </si>
  <si>
    <t>Труба 168,28х10,59 стандарт АРI  5СТ группа прочности  Р-110 тип соединения JFE Bear  API 5 CT (б/у)</t>
  </si>
  <si>
    <t>ОМП01124483</t>
  </si>
  <si>
    <t>Электротехнические изделия</t>
  </si>
  <si>
    <t>Комплектное устройство наружной установки 10 кВ КС-120-2 БЭЛТ 200.606.004-1</t>
  </si>
  <si>
    <t>ОБО00108421</t>
  </si>
  <si>
    <t>Вентилятор ВО-25-188-5-Г1-41-А</t>
  </si>
  <si>
    <t>ОМБ01124502</t>
  </si>
  <si>
    <t>Электродвигатель взрывозащищенный ВА200L2 У2 IM1081 45/3000 380/660В IP54 50Гц</t>
  </si>
  <si>
    <t>ОМП00113898</t>
  </si>
  <si>
    <t>Электродвигатель для ледобура Jiffy Stealth со шнеком на 150 мм</t>
  </si>
  <si>
    <t>ОМП01113330</t>
  </si>
  <si>
    <t>Технологическая приставка с подводом воды и светильником 1200х250х1300НС</t>
  </si>
  <si>
    <t>ОБО00106179</t>
  </si>
  <si>
    <t>Детали фундамента Ф 10.325</t>
  </si>
  <si>
    <t>ОМО00103888</t>
  </si>
  <si>
    <t>Детали фундамента Ф 530</t>
  </si>
  <si>
    <t>ОМО00104256</t>
  </si>
  <si>
    <t>хомут ЭЛ-ТП 010.06-34.1.02</t>
  </si>
  <si>
    <t>ОМО00106222</t>
  </si>
  <si>
    <t>Клемма проходная RK2,5 код 1296,2</t>
  </si>
  <si>
    <t>ОМО00107479</t>
  </si>
  <si>
    <t>Вставка диэлетрическая ВДГ-1</t>
  </si>
  <si>
    <t>ОМО00108573</t>
  </si>
  <si>
    <t>Подвес метал.д/кабелей связи П-23(50шт/уп)</t>
  </si>
  <si>
    <t>ОМО00108897</t>
  </si>
  <si>
    <t>Подвес метал.д/кабелей связи П-20(30шт/уп)</t>
  </si>
  <si>
    <t>ОМО00108898</t>
  </si>
  <si>
    <t>Звено промежуточное ПРР-7-1 ГОСТ 3449-109</t>
  </si>
  <si>
    <t>ОМО00109704</t>
  </si>
  <si>
    <t>Звено промежуточное ПТМ-7-2 ГОСТ 3449-109</t>
  </si>
  <si>
    <t>ОМО00110003</t>
  </si>
  <si>
    <t>МОДУЛЬНЫЙ КОНТАКТОР CT 25A 3НО 230В 15961</t>
  </si>
  <si>
    <t>ОМО01112592</t>
  </si>
  <si>
    <t>Блок БПО-40П</t>
  </si>
  <si>
    <t>Блок БПО-40П с ФСМ</t>
  </si>
  <si>
    <t>ОББ01125504</t>
  </si>
  <si>
    <t>ОББ01125503</t>
  </si>
  <si>
    <t>Год 
выпуска</t>
  </si>
  <si>
    <t>Стоимость 
руб./за ед.
без НДС</t>
  </si>
  <si>
    <t>Стоимость
руб./за ед.
с НДС</t>
  </si>
  <si>
    <t>Стоимость
руб./комплекта
с НДС</t>
  </si>
  <si>
    <t>Стоимость
руб./комплекта
без НДС</t>
  </si>
  <si>
    <t>Цена продажи
руб./за ед.
с НДС</t>
  </si>
  <si>
    <t>Цена продажи
руб./комплекта
с НДС</t>
  </si>
  <si>
    <t>Скорректированный перечень ТМЦ, подлежащих реализации (02.11.2017)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</si>
</sst>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0F9FE"/>
        <bgColor rgb="FF000000"/>
      </patternFill>
    </fill>
    <fill>
      <patternFill patternType="solid">
        <fgColor rgb="FFD0F9F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7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B10" sqref="B10"/>
    </sheetView>
  </sheetViews>
  <sheetFormatPr defaultRowHeight="15" outlineLevelCol="2" x14ac:dyDescent="0.25"/>
  <cols>
    <col min="1" max="1" width="6.5703125" customWidth="1"/>
    <col min="2" max="2" width="16.85546875" customWidth="1"/>
    <col min="3" max="3" width="59.28515625" customWidth="1"/>
    <col min="4" max="4" width="17.5703125" customWidth="1"/>
    <col min="5" max="5" width="8.7109375" customWidth="1"/>
    <col min="6" max="6" width="13.5703125" customWidth="1"/>
    <col min="7" max="7" width="10.140625" bestFit="1" customWidth="1"/>
    <col min="8" max="8" width="16.28515625" hidden="1" customWidth="1" outlineLevel="1"/>
    <col min="9" max="9" width="19.42578125" hidden="1" customWidth="1" outlineLevel="1" collapsed="1"/>
    <col min="10" max="10" width="19.42578125" hidden="1" customWidth="1" outlineLevel="2"/>
    <col min="11" max="11" width="19" hidden="1" customWidth="1" outlineLevel="1" collapsed="1"/>
    <col min="12" max="12" width="19.140625" customWidth="1" collapsed="1"/>
    <col min="13" max="13" width="18.5703125" customWidth="1"/>
  </cols>
  <sheetData>
    <row r="1" spans="1:13" ht="20.25" x14ac:dyDescent="0.3">
      <c r="A1" s="1" t="s">
        <v>0</v>
      </c>
      <c r="B1" s="3"/>
      <c r="C1" s="2"/>
      <c r="D1" s="2"/>
      <c r="E1" s="2"/>
      <c r="G1" s="2"/>
      <c r="H1" s="2"/>
      <c r="I1" s="2"/>
      <c r="J1" s="2"/>
      <c r="K1" s="2"/>
      <c r="M1" s="2"/>
    </row>
    <row r="2" spans="1:13" ht="20.25" x14ac:dyDescent="0.3">
      <c r="A2" s="2"/>
      <c r="B2" s="28" t="s">
        <v>1782</v>
      </c>
      <c r="C2" s="28"/>
      <c r="D2" s="28"/>
      <c r="E2" s="28"/>
      <c r="F2" s="28"/>
      <c r="G2" s="28"/>
      <c r="H2" s="28"/>
      <c r="I2" s="16"/>
      <c r="J2" s="16"/>
      <c r="K2" s="16"/>
      <c r="M2" s="16"/>
    </row>
    <row r="3" spans="1:13" ht="15" customHeight="1" x14ac:dyDescent="0.25">
      <c r="A3" s="25" t="s">
        <v>1</v>
      </c>
      <c r="B3" s="25" t="s">
        <v>2</v>
      </c>
      <c r="C3" s="25" t="s">
        <v>3</v>
      </c>
      <c r="D3" s="26" t="s">
        <v>4</v>
      </c>
      <c r="E3" s="27" t="s">
        <v>5</v>
      </c>
      <c r="F3" s="25" t="s">
        <v>1775</v>
      </c>
      <c r="G3" s="29" t="s">
        <v>6</v>
      </c>
      <c r="H3" s="30" t="s">
        <v>1776</v>
      </c>
      <c r="I3" s="30" t="s">
        <v>1777</v>
      </c>
      <c r="J3" s="25" t="s">
        <v>1779</v>
      </c>
      <c r="K3" s="25" t="s">
        <v>1778</v>
      </c>
      <c r="L3" s="25" t="s">
        <v>1780</v>
      </c>
      <c r="M3" s="25" t="s">
        <v>1781</v>
      </c>
    </row>
    <row r="4" spans="1:13" ht="15" customHeight="1" x14ac:dyDescent="0.25">
      <c r="A4" s="25"/>
      <c r="B4" s="25"/>
      <c r="C4" s="25"/>
      <c r="D4" s="26"/>
      <c r="E4" s="27"/>
      <c r="F4" s="25"/>
      <c r="G4" s="29"/>
      <c r="H4" s="31"/>
      <c r="I4" s="31"/>
      <c r="J4" s="25"/>
      <c r="K4" s="25"/>
      <c r="L4" s="25"/>
      <c r="M4" s="25"/>
    </row>
    <row r="5" spans="1:13" ht="15" customHeight="1" x14ac:dyDescent="0.25">
      <c r="A5" s="25"/>
      <c r="B5" s="25"/>
      <c r="C5" s="25"/>
      <c r="D5" s="26"/>
      <c r="E5" s="27"/>
      <c r="F5" s="25"/>
      <c r="G5" s="29"/>
      <c r="H5" s="31"/>
      <c r="I5" s="31"/>
      <c r="J5" s="25"/>
      <c r="K5" s="25"/>
      <c r="L5" s="25"/>
      <c r="M5" s="25"/>
    </row>
    <row r="6" spans="1:13" ht="15" customHeight="1" x14ac:dyDescent="0.25">
      <c r="A6" s="25"/>
      <c r="B6" s="25"/>
      <c r="C6" s="25"/>
      <c r="D6" s="26"/>
      <c r="E6" s="27"/>
      <c r="F6" s="25"/>
      <c r="G6" s="29"/>
      <c r="H6" s="31"/>
      <c r="I6" s="31"/>
      <c r="J6" s="25"/>
      <c r="K6" s="25"/>
      <c r="L6" s="25"/>
      <c r="M6" s="25"/>
    </row>
    <row r="7" spans="1:13" ht="15" customHeight="1" x14ac:dyDescent="0.25">
      <c r="A7" s="25"/>
      <c r="B7" s="25"/>
      <c r="C7" s="25"/>
      <c r="D7" s="26"/>
      <c r="E7" s="27"/>
      <c r="F7" s="25"/>
      <c r="G7" s="29"/>
      <c r="H7" s="31"/>
      <c r="I7" s="31"/>
      <c r="J7" s="25"/>
      <c r="K7" s="25"/>
      <c r="L7" s="25"/>
      <c r="M7" s="25"/>
    </row>
    <row r="8" spans="1:13" ht="96" customHeight="1" x14ac:dyDescent="0.25">
      <c r="A8" s="25"/>
      <c r="B8" s="25"/>
      <c r="C8" s="25"/>
      <c r="D8" s="26"/>
      <c r="E8" s="27"/>
      <c r="F8" s="25"/>
      <c r="G8" s="29"/>
      <c r="H8" s="32"/>
      <c r="I8" s="32"/>
      <c r="J8" s="25"/>
      <c r="K8" s="25"/>
      <c r="L8" s="25"/>
      <c r="M8" s="25"/>
    </row>
    <row r="9" spans="1:13" ht="15.75" x14ac:dyDescent="0.25">
      <c r="A9" s="18"/>
      <c r="B9" s="18"/>
      <c r="C9" s="18"/>
      <c r="D9" s="20"/>
      <c r="E9" s="21"/>
      <c r="F9" s="24"/>
      <c r="G9" s="19"/>
      <c r="H9" s="18"/>
      <c r="I9" s="18"/>
      <c r="J9" s="17"/>
      <c r="K9" s="17"/>
      <c r="L9" s="18"/>
      <c r="M9" s="17"/>
    </row>
    <row r="10" spans="1:13" ht="31.5" x14ac:dyDescent="0.25">
      <c r="A10" s="4">
        <v>1</v>
      </c>
      <c r="B10" s="4" t="s">
        <v>7</v>
      </c>
      <c r="C10" s="5" t="s">
        <v>9</v>
      </c>
      <c r="D10" s="5" t="s">
        <v>10</v>
      </c>
      <c r="E10" s="4" t="s">
        <v>11</v>
      </c>
      <c r="F10" s="22">
        <v>40581</v>
      </c>
      <c r="G10" s="6">
        <v>1</v>
      </c>
      <c r="H10" s="7">
        <v>319083.44</v>
      </c>
      <c r="I10" s="7">
        <f t="shared" ref="I10:I73" si="0">H10*1.18</f>
        <v>376518.45919999998</v>
      </c>
      <c r="J10" s="7">
        <v>319083.44</v>
      </c>
      <c r="K10" s="7">
        <f t="shared" ref="K10:K73" si="1">J10*1.18</f>
        <v>376518.45919999998</v>
      </c>
      <c r="L10" s="7">
        <f>I10-I10*10%</f>
        <v>338866.61327999999</v>
      </c>
      <c r="M10" s="7">
        <f>K10-K10*10%</f>
        <v>338866.61327999999</v>
      </c>
    </row>
    <row r="11" spans="1:13" ht="31.5" x14ac:dyDescent="0.25">
      <c r="A11" s="4">
        <v>2</v>
      </c>
      <c r="B11" s="4" t="s">
        <v>7</v>
      </c>
      <c r="C11" s="5" t="s">
        <v>12</v>
      </c>
      <c r="D11" s="5" t="s">
        <v>13</v>
      </c>
      <c r="E11" s="4" t="s">
        <v>11</v>
      </c>
      <c r="F11" s="22">
        <v>41271</v>
      </c>
      <c r="G11" s="6">
        <v>5</v>
      </c>
      <c r="H11" s="7">
        <v>2093.3980000000001</v>
      </c>
      <c r="I11" s="7">
        <f t="shared" si="0"/>
        <v>2470.20964</v>
      </c>
      <c r="J11" s="7">
        <v>10466.99</v>
      </c>
      <c r="K11" s="7">
        <f t="shared" si="1"/>
        <v>12351.048199999999</v>
      </c>
      <c r="L11" s="7">
        <f t="shared" ref="L11:L74" si="2">I11-I11*10%</f>
        <v>2223.1886760000002</v>
      </c>
      <c r="M11" s="7">
        <f t="shared" ref="M11:M74" si="3">K11-K11*10%</f>
        <v>11115.943379999999</v>
      </c>
    </row>
    <row r="12" spans="1:13" ht="15.75" x14ac:dyDescent="0.25">
      <c r="A12" s="4">
        <v>3</v>
      </c>
      <c r="B12" s="4" t="s">
        <v>7</v>
      </c>
      <c r="C12" s="5" t="s">
        <v>14</v>
      </c>
      <c r="D12" s="5" t="s">
        <v>15</v>
      </c>
      <c r="E12" s="4" t="s">
        <v>11</v>
      </c>
      <c r="F12" s="22">
        <v>40581</v>
      </c>
      <c r="G12" s="6">
        <v>5</v>
      </c>
      <c r="H12" s="7">
        <v>82.72999999999999</v>
      </c>
      <c r="I12" s="7">
        <f t="shared" si="0"/>
        <v>97.62139999999998</v>
      </c>
      <c r="J12" s="7">
        <v>413.65</v>
      </c>
      <c r="K12" s="7">
        <f t="shared" si="1"/>
        <v>488.10699999999997</v>
      </c>
      <c r="L12" s="7">
        <f t="shared" si="2"/>
        <v>87.859259999999978</v>
      </c>
      <c r="M12" s="7">
        <f t="shared" si="3"/>
        <v>439.29629999999997</v>
      </c>
    </row>
    <row r="13" spans="1:13" ht="15.75" x14ac:dyDescent="0.25">
      <c r="A13" s="4">
        <v>4</v>
      </c>
      <c r="B13" s="4" t="s">
        <v>7</v>
      </c>
      <c r="C13" s="5" t="s">
        <v>16</v>
      </c>
      <c r="D13" s="5" t="s">
        <v>17</v>
      </c>
      <c r="E13" s="4" t="s">
        <v>8</v>
      </c>
      <c r="F13" s="22">
        <v>40581</v>
      </c>
      <c r="G13" s="6">
        <v>2</v>
      </c>
      <c r="H13" s="7">
        <v>117.4</v>
      </c>
      <c r="I13" s="7">
        <f t="shared" si="0"/>
        <v>138.53200000000001</v>
      </c>
      <c r="J13" s="7">
        <v>234.8</v>
      </c>
      <c r="K13" s="7">
        <f t="shared" si="1"/>
        <v>277.06400000000002</v>
      </c>
      <c r="L13" s="7">
        <f t="shared" si="2"/>
        <v>124.67880000000001</v>
      </c>
      <c r="M13" s="7">
        <f t="shared" si="3"/>
        <v>249.35760000000002</v>
      </c>
    </row>
    <row r="14" spans="1:13" ht="15.75" x14ac:dyDescent="0.25">
      <c r="A14" s="4">
        <v>5</v>
      </c>
      <c r="B14" s="4" t="s">
        <v>7</v>
      </c>
      <c r="C14" s="5" t="s">
        <v>18</v>
      </c>
      <c r="D14" s="5" t="s">
        <v>19</v>
      </c>
      <c r="E14" s="4" t="s">
        <v>8</v>
      </c>
      <c r="F14" s="22">
        <v>40581</v>
      </c>
      <c r="G14" s="6">
        <v>2</v>
      </c>
      <c r="H14" s="7">
        <v>128.08000000000001</v>
      </c>
      <c r="I14" s="7">
        <f t="shared" si="0"/>
        <v>151.1344</v>
      </c>
      <c r="J14" s="7">
        <v>256.16000000000003</v>
      </c>
      <c r="K14" s="7">
        <f t="shared" si="1"/>
        <v>302.2688</v>
      </c>
      <c r="L14" s="7">
        <f t="shared" si="2"/>
        <v>136.02096</v>
      </c>
      <c r="M14" s="7">
        <f t="shared" si="3"/>
        <v>272.04192</v>
      </c>
    </row>
    <row r="15" spans="1:13" ht="15.75" x14ac:dyDescent="0.25">
      <c r="A15" s="4">
        <v>6</v>
      </c>
      <c r="B15" s="4" t="s">
        <v>7</v>
      </c>
      <c r="C15" s="5" t="s">
        <v>20</v>
      </c>
      <c r="D15" s="5" t="s">
        <v>21</v>
      </c>
      <c r="E15" s="4" t="s">
        <v>11</v>
      </c>
      <c r="F15" s="22">
        <v>40198</v>
      </c>
      <c r="G15" s="6">
        <v>5</v>
      </c>
      <c r="H15" s="7">
        <v>50.585999999999999</v>
      </c>
      <c r="I15" s="7">
        <f t="shared" si="0"/>
        <v>59.691479999999999</v>
      </c>
      <c r="J15" s="7">
        <v>252.93</v>
      </c>
      <c r="K15" s="7">
        <f t="shared" si="1"/>
        <v>298.45740000000001</v>
      </c>
      <c r="L15" s="7">
        <f t="shared" si="2"/>
        <v>53.722331999999994</v>
      </c>
      <c r="M15" s="7">
        <f t="shared" si="3"/>
        <v>268.61166000000003</v>
      </c>
    </row>
    <row r="16" spans="1:13" ht="15.75" x14ac:dyDescent="0.25">
      <c r="A16" s="4">
        <v>7</v>
      </c>
      <c r="B16" s="4" t="s">
        <v>7</v>
      </c>
      <c r="C16" s="5" t="s">
        <v>22</v>
      </c>
      <c r="D16" s="5" t="s">
        <v>23</v>
      </c>
      <c r="E16" s="4" t="s">
        <v>11</v>
      </c>
      <c r="F16" s="22">
        <v>40198</v>
      </c>
      <c r="G16" s="6">
        <v>3</v>
      </c>
      <c r="H16" s="7">
        <v>411.15000000000003</v>
      </c>
      <c r="I16" s="7">
        <f t="shared" si="0"/>
        <v>485.15700000000004</v>
      </c>
      <c r="J16" s="7">
        <v>1233.45</v>
      </c>
      <c r="K16" s="7">
        <f t="shared" si="1"/>
        <v>1455.471</v>
      </c>
      <c r="L16" s="7">
        <f t="shared" si="2"/>
        <v>436.6413</v>
      </c>
      <c r="M16" s="7">
        <f t="shared" si="3"/>
        <v>1309.9239</v>
      </c>
    </row>
    <row r="17" spans="1:13" ht="15.75" x14ac:dyDescent="0.25">
      <c r="A17" s="4">
        <v>8</v>
      </c>
      <c r="B17" s="4" t="s">
        <v>7</v>
      </c>
      <c r="C17" s="5" t="s">
        <v>24</v>
      </c>
      <c r="D17" s="5" t="s">
        <v>25</v>
      </c>
      <c r="E17" s="4" t="s">
        <v>11</v>
      </c>
      <c r="F17" s="22">
        <v>40581</v>
      </c>
      <c r="G17" s="6">
        <v>1</v>
      </c>
      <c r="H17" s="7">
        <v>2631.2</v>
      </c>
      <c r="I17" s="7">
        <f t="shared" si="0"/>
        <v>3104.8159999999998</v>
      </c>
      <c r="J17" s="7">
        <v>2631.2</v>
      </c>
      <c r="K17" s="7">
        <f t="shared" si="1"/>
        <v>3104.8159999999998</v>
      </c>
      <c r="L17" s="7">
        <f t="shared" si="2"/>
        <v>2794.3343999999997</v>
      </c>
      <c r="M17" s="7">
        <f t="shared" si="3"/>
        <v>2794.3343999999997</v>
      </c>
    </row>
    <row r="18" spans="1:13" ht="31.5" x14ac:dyDescent="0.25">
      <c r="A18" s="4">
        <v>9</v>
      </c>
      <c r="B18" s="4" t="s">
        <v>7</v>
      </c>
      <c r="C18" s="5" t="s">
        <v>26</v>
      </c>
      <c r="D18" s="5" t="s">
        <v>27</v>
      </c>
      <c r="E18" s="4" t="s">
        <v>11</v>
      </c>
      <c r="F18" s="22">
        <v>40387</v>
      </c>
      <c r="G18" s="6">
        <v>8</v>
      </c>
      <c r="H18" s="7">
        <v>506.71499999999997</v>
      </c>
      <c r="I18" s="7">
        <f t="shared" si="0"/>
        <v>597.92369999999994</v>
      </c>
      <c r="J18" s="7">
        <v>4053.72</v>
      </c>
      <c r="K18" s="7">
        <f t="shared" si="1"/>
        <v>4783.3895999999995</v>
      </c>
      <c r="L18" s="7">
        <f t="shared" si="2"/>
        <v>538.13132999999993</v>
      </c>
      <c r="M18" s="7">
        <f t="shared" si="3"/>
        <v>4305.0506399999995</v>
      </c>
    </row>
    <row r="19" spans="1:13" ht="15.75" x14ac:dyDescent="0.25">
      <c r="A19" s="4">
        <v>10</v>
      </c>
      <c r="B19" s="4" t="s">
        <v>7</v>
      </c>
      <c r="C19" s="5" t="s">
        <v>28</v>
      </c>
      <c r="D19" s="5" t="s">
        <v>29</v>
      </c>
      <c r="E19" s="4" t="s">
        <v>11</v>
      </c>
      <c r="F19" s="22">
        <v>40603</v>
      </c>
      <c r="G19" s="6">
        <v>2</v>
      </c>
      <c r="H19" s="7">
        <v>317.02999999999997</v>
      </c>
      <c r="I19" s="7">
        <f t="shared" si="0"/>
        <v>374.09539999999993</v>
      </c>
      <c r="J19" s="7">
        <v>634.05999999999995</v>
      </c>
      <c r="K19" s="7">
        <f t="shared" si="1"/>
        <v>748.19079999999985</v>
      </c>
      <c r="L19" s="7">
        <f t="shared" si="2"/>
        <v>336.68585999999993</v>
      </c>
      <c r="M19" s="7">
        <f t="shared" si="3"/>
        <v>673.37171999999987</v>
      </c>
    </row>
    <row r="20" spans="1:13" ht="15.75" x14ac:dyDescent="0.25">
      <c r="A20" s="4">
        <v>11</v>
      </c>
      <c r="B20" s="4" t="s">
        <v>7</v>
      </c>
      <c r="C20" s="5" t="s">
        <v>30</v>
      </c>
      <c r="D20" s="5" t="s">
        <v>31</v>
      </c>
      <c r="E20" s="4" t="s">
        <v>11</v>
      </c>
      <c r="F20" s="22">
        <v>40607</v>
      </c>
      <c r="G20" s="6">
        <v>12</v>
      </c>
      <c r="H20" s="7">
        <v>5029.5141666666668</v>
      </c>
      <c r="I20" s="7">
        <f t="shared" si="0"/>
        <v>5934.8267166666665</v>
      </c>
      <c r="J20" s="7">
        <v>60354.17</v>
      </c>
      <c r="K20" s="7">
        <f t="shared" si="1"/>
        <v>71217.920599999998</v>
      </c>
      <c r="L20" s="7">
        <f t="shared" si="2"/>
        <v>5341.3440449999998</v>
      </c>
      <c r="M20" s="7">
        <f t="shared" si="3"/>
        <v>64096.128539999998</v>
      </c>
    </row>
    <row r="21" spans="1:13" ht="31.5" x14ac:dyDescent="0.25">
      <c r="A21" s="4">
        <v>12</v>
      </c>
      <c r="B21" s="4" t="s">
        <v>7</v>
      </c>
      <c r="C21" s="5" t="s">
        <v>32</v>
      </c>
      <c r="D21" s="5" t="s">
        <v>33</v>
      </c>
      <c r="E21" s="4" t="s">
        <v>11</v>
      </c>
      <c r="F21" s="22">
        <v>41185</v>
      </c>
      <c r="G21" s="6">
        <v>30</v>
      </c>
      <c r="H21" s="7">
        <v>341.78199999999998</v>
      </c>
      <c r="I21" s="7">
        <f t="shared" si="0"/>
        <v>403.30275999999998</v>
      </c>
      <c r="J21" s="7">
        <v>10253.459999999999</v>
      </c>
      <c r="K21" s="7">
        <f t="shared" si="1"/>
        <v>12099.082799999998</v>
      </c>
      <c r="L21" s="7">
        <f t="shared" si="2"/>
        <v>362.97248400000001</v>
      </c>
      <c r="M21" s="7">
        <f t="shared" si="3"/>
        <v>10889.174519999999</v>
      </c>
    </row>
    <row r="22" spans="1:13" ht="31.5" x14ac:dyDescent="0.25">
      <c r="A22" s="4">
        <v>13</v>
      </c>
      <c r="B22" s="4" t="s">
        <v>7</v>
      </c>
      <c r="C22" s="5" t="s">
        <v>34</v>
      </c>
      <c r="D22" s="5" t="s">
        <v>35</v>
      </c>
      <c r="E22" s="4" t="s">
        <v>11</v>
      </c>
      <c r="F22" s="22">
        <v>41185</v>
      </c>
      <c r="G22" s="6">
        <v>30</v>
      </c>
      <c r="H22" s="7">
        <v>341.78300000000002</v>
      </c>
      <c r="I22" s="7">
        <f t="shared" si="0"/>
        <v>403.30394000000001</v>
      </c>
      <c r="J22" s="7">
        <v>10253.49</v>
      </c>
      <c r="K22" s="7">
        <f t="shared" si="1"/>
        <v>12099.118199999999</v>
      </c>
      <c r="L22" s="7">
        <f t="shared" si="2"/>
        <v>362.973546</v>
      </c>
      <c r="M22" s="7">
        <f t="shared" si="3"/>
        <v>10889.20638</v>
      </c>
    </row>
    <row r="23" spans="1:13" ht="31.5" x14ac:dyDescent="0.25">
      <c r="A23" s="4">
        <v>14</v>
      </c>
      <c r="B23" s="4" t="s">
        <v>7</v>
      </c>
      <c r="C23" s="5" t="s">
        <v>36</v>
      </c>
      <c r="D23" s="5" t="s">
        <v>37</v>
      </c>
      <c r="E23" s="4" t="s">
        <v>11</v>
      </c>
      <c r="F23" s="22">
        <v>41185</v>
      </c>
      <c r="G23" s="6">
        <v>60</v>
      </c>
      <c r="H23" s="7">
        <v>341.68033333333335</v>
      </c>
      <c r="I23" s="7">
        <f t="shared" si="0"/>
        <v>403.18279333333334</v>
      </c>
      <c r="J23" s="7">
        <v>20500.82</v>
      </c>
      <c r="K23" s="7">
        <f t="shared" si="1"/>
        <v>24190.9676</v>
      </c>
      <c r="L23" s="7">
        <f t="shared" si="2"/>
        <v>362.86451399999999</v>
      </c>
      <c r="M23" s="7">
        <f t="shared" si="3"/>
        <v>21771.87084</v>
      </c>
    </row>
    <row r="24" spans="1:13" ht="31.5" x14ac:dyDescent="0.25">
      <c r="A24" s="4">
        <v>15</v>
      </c>
      <c r="B24" s="4" t="s">
        <v>7</v>
      </c>
      <c r="C24" s="5" t="s">
        <v>38</v>
      </c>
      <c r="D24" s="5" t="s">
        <v>39</v>
      </c>
      <c r="E24" s="4" t="s">
        <v>11</v>
      </c>
      <c r="F24" s="22">
        <v>41185</v>
      </c>
      <c r="G24" s="6">
        <v>30</v>
      </c>
      <c r="H24" s="7">
        <v>341.78300000000002</v>
      </c>
      <c r="I24" s="7">
        <f t="shared" si="0"/>
        <v>403.30394000000001</v>
      </c>
      <c r="J24" s="7">
        <v>10253.49</v>
      </c>
      <c r="K24" s="7">
        <f t="shared" si="1"/>
        <v>12099.118199999999</v>
      </c>
      <c r="L24" s="7">
        <f t="shared" si="2"/>
        <v>362.973546</v>
      </c>
      <c r="M24" s="7">
        <f t="shared" si="3"/>
        <v>10889.20638</v>
      </c>
    </row>
    <row r="25" spans="1:13" ht="31.5" x14ac:dyDescent="0.25">
      <c r="A25" s="4">
        <v>16</v>
      </c>
      <c r="B25" s="4" t="s">
        <v>7</v>
      </c>
      <c r="C25" s="5" t="s">
        <v>40</v>
      </c>
      <c r="D25" s="5" t="s">
        <v>41</v>
      </c>
      <c r="E25" s="4" t="s">
        <v>11</v>
      </c>
      <c r="F25" s="22">
        <v>41185</v>
      </c>
      <c r="G25" s="6">
        <v>30</v>
      </c>
      <c r="H25" s="7">
        <v>341.78300000000002</v>
      </c>
      <c r="I25" s="7">
        <f t="shared" si="0"/>
        <v>403.30394000000001</v>
      </c>
      <c r="J25" s="7">
        <v>10253.49</v>
      </c>
      <c r="K25" s="7">
        <f t="shared" si="1"/>
        <v>12099.118199999999</v>
      </c>
      <c r="L25" s="7">
        <f t="shared" si="2"/>
        <v>362.973546</v>
      </c>
      <c r="M25" s="7">
        <f t="shared" si="3"/>
        <v>10889.20638</v>
      </c>
    </row>
    <row r="26" spans="1:13" ht="15.75" x14ac:dyDescent="0.25">
      <c r="A26" s="4">
        <v>17</v>
      </c>
      <c r="B26" s="4" t="s">
        <v>7</v>
      </c>
      <c r="C26" s="5" t="s">
        <v>42</v>
      </c>
      <c r="D26" s="5" t="s">
        <v>43</v>
      </c>
      <c r="E26" s="4" t="s">
        <v>11</v>
      </c>
      <c r="F26" s="22">
        <v>39650</v>
      </c>
      <c r="G26" s="6">
        <v>19</v>
      </c>
      <c r="H26" s="7">
        <v>925.1468421052632</v>
      </c>
      <c r="I26" s="7">
        <f t="shared" si="0"/>
        <v>1091.6732736842105</v>
      </c>
      <c r="J26" s="7">
        <v>17577.79</v>
      </c>
      <c r="K26" s="7">
        <f t="shared" si="1"/>
        <v>20741.7922</v>
      </c>
      <c r="L26" s="7">
        <f t="shared" si="2"/>
        <v>982.5059463157894</v>
      </c>
      <c r="M26" s="7">
        <f t="shared" si="3"/>
        <v>18667.612979999998</v>
      </c>
    </row>
    <row r="27" spans="1:13" ht="15.75" x14ac:dyDescent="0.25">
      <c r="A27" s="4">
        <v>18</v>
      </c>
      <c r="B27" s="4" t="s">
        <v>7</v>
      </c>
      <c r="C27" s="5" t="s">
        <v>44</v>
      </c>
      <c r="D27" s="5" t="s">
        <v>45</v>
      </c>
      <c r="E27" s="4" t="s">
        <v>11</v>
      </c>
      <c r="F27" s="22">
        <v>39154</v>
      </c>
      <c r="G27" s="6">
        <v>5</v>
      </c>
      <c r="H27" s="7">
        <v>10092.77</v>
      </c>
      <c r="I27" s="7">
        <f t="shared" si="0"/>
        <v>11909.4686</v>
      </c>
      <c r="J27" s="7">
        <v>50463.85</v>
      </c>
      <c r="K27" s="7">
        <f t="shared" si="1"/>
        <v>59547.342999999993</v>
      </c>
      <c r="L27" s="7">
        <f t="shared" si="2"/>
        <v>10718.52174</v>
      </c>
      <c r="M27" s="7">
        <f t="shared" si="3"/>
        <v>53592.608699999997</v>
      </c>
    </row>
    <row r="28" spans="1:13" ht="15.75" x14ac:dyDescent="0.25">
      <c r="A28" s="4">
        <v>19</v>
      </c>
      <c r="B28" s="4" t="s">
        <v>7</v>
      </c>
      <c r="C28" s="5" t="s">
        <v>46</v>
      </c>
      <c r="D28" s="5" t="s">
        <v>47</v>
      </c>
      <c r="E28" s="4" t="s">
        <v>11</v>
      </c>
      <c r="F28" s="22">
        <v>39154</v>
      </c>
      <c r="G28" s="6">
        <v>5</v>
      </c>
      <c r="H28" s="7">
        <v>4724.2780000000002</v>
      </c>
      <c r="I28" s="7">
        <f t="shared" si="0"/>
        <v>5574.64804</v>
      </c>
      <c r="J28" s="7">
        <v>23621.39</v>
      </c>
      <c r="K28" s="7">
        <f t="shared" si="1"/>
        <v>27873.240199999997</v>
      </c>
      <c r="L28" s="7">
        <f t="shared" si="2"/>
        <v>5017.1832359999999</v>
      </c>
      <c r="M28" s="7">
        <f t="shared" si="3"/>
        <v>25085.916179999997</v>
      </c>
    </row>
    <row r="29" spans="1:13" ht="15.75" x14ac:dyDescent="0.25">
      <c r="A29" s="4">
        <v>20</v>
      </c>
      <c r="B29" s="4" t="s">
        <v>7</v>
      </c>
      <c r="C29" s="5" t="s">
        <v>48</v>
      </c>
      <c r="D29" s="5" t="s">
        <v>49</v>
      </c>
      <c r="E29" s="4" t="s">
        <v>11</v>
      </c>
      <c r="F29" s="22">
        <v>39154</v>
      </c>
      <c r="G29" s="6">
        <v>1</v>
      </c>
      <c r="H29" s="7">
        <v>934.12</v>
      </c>
      <c r="I29" s="7">
        <f t="shared" si="0"/>
        <v>1102.2616</v>
      </c>
      <c r="J29" s="7">
        <v>934.12</v>
      </c>
      <c r="K29" s="7">
        <f t="shared" si="1"/>
        <v>1102.2616</v>
      </c>
      <c r="L29" s="7">
        <f t="shared" si="2"/>
        <v>992.03543999999999</v>
      </c>
      <c r="M29" s="7">
        <f t="shared" si="3"/>
        <v>992.03543999999999</v>
      </c>
    </row>
    <row r="30" spans="1:13" ht="15.75" x14ac:dyDescent="0.25">
      <c r="A30" s="4">
        <v>21</v>
      </c>
      <c r="B30" s="4" t="s">
        <v>7</v>
      </c>
      <c r="C30" s="5" t="s">
        <v>50</v>
      </c>
      <c r="D30" s="5" t="s">
        <v>51</v>
      </c>
      <c r="E30" s="4" t="s">
        <v>11</v>
      </c>
      <c r="F30" s="22">
        <v>40581</v>
      </c>
      <c r="G30" s="6">
        <v>4</v>
      </c>
      <c r="H30" s="7">
        <v>144.32249999999999</v>
      </c>
      <c r="I30" s="7">
        <f t="shared" si="0"/>
        <v>170.30054999999999</v>
      </c>
      <c r="J30" s="7">
        <v>577.29</v>
      </c>
      <c r="K30" s="7">
        <f t="shared" si="1"/>
        <v>681.20219999999995</v>
      </c>
      <c r="L30" s="7">
        <f t="shared" si="2"/>
        <v>153.27049499999998</v>
      </c>
      <c r="M30" s="7">
        <f t="shared" si="3"/>
        <v>613.08197999999993</v>
      </c>
    </row>
    <row r="31" spans="1:13" ht="47.25" x14ac:dyDescent="0.25">
      <c r="A31" s="4">
        <v>22</v>
      </c>
      <c r="B31" s="8" t="s">
        <v>52</v>
      </c>
      <c r="C31" s="9" t="s">
        <v>53</v>
      </c>
      <c r="D31" s="9" t="s">
        <v>54</v>
      </c>
      <c r="E31" s="8" t="s">
        <v>11</v>
      </c>
      <c r="F31" s="23">
        <v>40690</v>
      </c>
      <c r="G31" s="10">
        <v>1</v>
      </c>
      <c r="H31" s="11">
        <v>76289.72</v>
      </c>
      <c r="I31" s="7">
        <f t="shared" si="0"/>
        <v>90021.869599999991</v>
      </c>
      <c r="J31" s="11">
        <v>76289.72</v>
      </c>
      <c r="K31" s="7">
        <f t="shared" si="1"/>
        <v>90021.869599999991</v>
      </c>
      <c r="L31" s="7">
        <f t="shared" si="2"/>
        <v>81019.682639999985</v>
      </c>
      <c r="M31" s="7">
        <f t="shared" si="3"/>
        <v>81019.682639999985</v>
      </c>
    </row>
    <row r="32" spans="1:13" ht="31.5" x14ac:dyDescent="0.25">
      <c r="A32" s="4">
        <v>23</v>
      </c>
      <c r="B32" s="8" t="s">
        <v>52</v>
      </c>
      <c r="C32" s="12" t="s">
        <v>55</v>
      </c>
      <c r="D32" s="12" t="s">
        <v>56</v>
      </c>
      <c r="E32" s="13" t="s">
        <v>11</v>
      </c>
      <c r="F32" s="23">
        <v>39154</v>
      </c>
      <c r="G32" s="14">
        <v>8</v>
      </c>
      <c r="H32" s="11">
        <v>8246.0025000000005</v>
      </c>
      <c r="I32" s="7">
        <f t="shared" si="0"/>
        <v>9730.2829500000007</v>
      </c>
      <c r="J32" s="11">
        <v>65968.02</v>
      </c>
      <c r="K32" s="7">
        <f t="shared" si="1"/>
        <v>77842.263600000006</v>
      </c>
      <c r="L32" s="7">
        <f t="shared" si="2"/>
        <v>8757.2546550000006</v>
      </c>
      <c r="M32" s="7">
        <f t="shared" si="3"/>
        <v>70058.037240000005</v>
      </c>
    </row>
    <row r="33" spans="1:13" ht="31.5" x14ac:dyDescent="0.25">
      <c r="A33" s="4">
        <v>24</v>
      </c>
      <c r="B33" s="8" t="s">
        <v>52</v>
      </c>
      <c r="C33" s="12" t="s">
        <v>57</v>
      </c>
      <c r="D33" s="12" t="s">
        <v>58</v>
      </c>
      <c r="E33" s="13" t="s">
        <v>11</v>
      </c>
      <c r="F33" s="23">
        <v>39154</v>
      </c>
      <c r="G33" s="14">
        <v>14</v>
      </c>
      <c r="H33" s="11">
        <v>8246.0028571428575</v>
      </c>
      <c r="I33" s="7">
        <f t="shared" si="0"/>
        <v>9730.2833714285716</v>
      </c>
      <c r="J33" s="11">
        <v>115444.04</v>
      </c>
      <c r="K33" s="7">
        <f t="shared" si="1"/>
        <v>136223.96719999998</v>
      </c>
      <c r="L33" s="7">
        <f t="shared" si="2"/>
        <v>8757.2550342857139</v>
      </c>
      <c r="M33" s="7">
        <f t="shared" si="3"/>
        <v>122601.57047999998</v>
      </c>
    </row>
    <row r="34" spans="1:13" ht="31.5" x14ac:dyDescent="0.25">
      <c r="A34" s="4">
        <v>25</v>
      </c>
      <c r="B34" s="8" t="s">
        <v>52</v>
      </c>
      <c r="C34" s="9" t="s">
        <v>59</v>
      </c>
      <c r="D34" s="9" t="s">
        <v>60</v>
      </c>
      <c r="E34" s="8" t="s">
        <v>61</v>
      </c>
      <c r="F34" s="23">
        <v>40544</v>
      </c>
      <c r="G34" s="10">
        <v>0.45200000000000001</v>
      </c>
      <c r="H34" s="11">
        <v>115076.72566371682</v>
      </c>
      <c r="I34" s="7">
        <f t="shared" si="0"/>
        <v>135790.53628318585</v>
      </c>
      <c r="J34" s="11">
        <v>52014.68</v>
      </c>
      <c r="K34" s="7">
        <f t="shared" si="1"/>
        <v>61377.322399999997</v>
      </c>
      <c r="L34" s="7">
        <f t="shared" si="2"/>
        <v>122211.48265486726</v>
      </c>
      <c r="M34" s="7">
        <f t="shared" si="3"/>
        <v>55239.59016</v>
      </c>
    </row>
    <row r="35" spans="1:13" ht="31.5" x14ac:dyDescent="0.25">
      <c r="A35" s="4">
        <v>26</v>
      </c>
      <c r="B35" s="8" t="s">
        <v>52</v>
      </c>
      <c r="C35" s="9" t="s">
        <v>62</v>
      </c>
      <c r="D35" s="9" t="s">
        <v>63</v>
      </c>
      <c r="E35" s="8" t="s">
        <v>11</v>
      </c>
      <c r="F35" s="23">
        <v>38487</v>
      </c>
      <c r="G35" s="10">
        <v>1</v>
      </c>
      <c r="H35" s="11">
        <v>1107766.98</v>
      </c>
      <c r="I35" s="7">
        <f t="shared" si="0"/>
        <v>1307165.0363999999</v>
      </c>
      <c r="J35" s="11">
        <v>1107766.98</v>
      </c>
      <c r="K35" s="7">
        <f t="shared" si="1"/>
        <v>1307165.0363999999</v>
      </c>
      <c r="L35" s="7">
        <f t="shared" si="2"/>
        <v>1176448.5327599999</v>
      </c>
      <c r="M35" s="7">
        <f t="shared" si="3"/>
        <v>1176448.5327599999</v>
      </c>
    </row>
    <row r="36" spans="1:13" ht="31.5" x14ac:dyDescent="0.25">
      <c r="A36" s="4">
        <v>27</v>
      </c>
      <c r="B36" s="8" t="s">
        <v>52</v>
      </c>
      <c r="C36" s="12" t="s">
        <v>64</v>
      </c>
      <c r="D36" s="12" t="s">
        <v>65</v>
      </c>
      <c r="E36" s="13" t="s">
        <v>11</v>
      </c>
      <c r="F36" s="23">
        <v>38765</v>
      </c>
      <c r="G36" s="14">
        <v>1</v>
      </c>
      <c r="H36" s="11">
        <v>718738.32</v>
      </c>
      <c r="I36" s="7">
        <f t="shared" si="0"/>
        <v>848111.21759999986</v>
      </c>
      <c r="J36" s="11">
        <v>718738.32</v>
      </c>
      <c r="K36" s="7">
        <f t="shared" si="1"/>
        <v>848111.21759999986</v>
      </c>
      <c r="L36" s="7">
        <f t="shared" si="2"/>
        <v>763300.09583999985</v>
      </c>
      <c r="M36" s="7">
        <f t="shared" si="3"/>
        <v>763300.09583999985</v>
      </c>
    </row>
    <row r="37" spans="1:13" ht="31.5" x14ac:dyDescent="0.25">
      <c r="A37" s="4">
        <v>28</v>
      </c>
      <c r="B37" s="8" t="s">
        <v>52</v>
      </c>
      <c r="C37" s="9" t="s">
        <v>66</v>
      </c>
      <c r="D37" s="9" t="s">
        <v>67</v>
      </c>
      <c r="E37" s="8" t="s">
        <v>11</v>
      </c>
      <c r="F37" s="23">
        <v>38825</v>
      </c>
      <c r="G37" s="10">
        <v>1</v>
      </c>
      <c r="H37" s="11">
        <v>1160715.6399999999</v>
      </c>
      <c r="I37" s="7">
        <f t="shared" si="0"/>
        <v>1369644.4551999997</v>
      </c>
      <c r="J37" s="11">
        <v>1160715.6399999999</v>
      </c>
      <c r="K37" s="7">
        <f t="shared" si="1"/>
        <v>1369644.4551999997</v>
      </c>
      <c r="L37" s="7">
        <f t="shared" si="2"/>
        <v>1232680.0096799997</v>
      </c>
      <c r="M37" s="7">
        <f t="shared" si="3"/>
        <v>1232680.0096799997</v>
      </c>
    </row>
    <row r="38" spans="1:13" ht="31.5" x14ac:dyDescent="0.25">
      <c r="A38" s="4">
        <v>29</v>
      </c>
      <c r="B38" s="8" t="s">
        <v>52</v>
      </c>
      <c r="C38" s="9" t="s">
        <v>66</v>
      </c>
      <c r="D38" s="9" t="s">
        <v>67</v>
      </c>
      <c r="E38" s="8" t="s">
        <v>11</v>
      </c>
      <c r="F38" s="23">
        <v>38825</v>
      </c>
      <c r="G38" s="10">
        <v>1</v>
      </c>
      <c r="H38" s="11">
        <v>1160715.6499999999</v>
      </c>
      <c r="I38" s="7">
        <f t="shared" si="0"/>
        <v>1369644.4669999997</v>
      </c>
      <c r="J38" s="11">
        <v>1160715.6499999999</v>
      </c>
      <c r="K38" s="7">
        <f t="shared" si="1"/>
        <v>1369644.4669999997</v>
      </c>
      <c r="L38" s="7">
        <f t="shared" si="2"/>
        <v>1232680.0202999997</v>
      </c>
      <c r="M38" s="7">
        <f t="shared" si="3"/>
        <v>1232680.0202999997</v>
      </c>
    </row>
    <row r="39" spans="1:13" ht="31.5" x14ac:dyDescent="0.25">
      <c r="A39" s="4">
        <v>30</v>
      </c>
      <c r="B39" s="8" t="s">
        <v>52</v>
      </c>
      <c r="C39" s="9" t="s">
        <v>68</v>
      </c>
      <c r="D39" s="9" t="s">
        <v>69</v>
      </c>
      <c r="E39" s="8" t="s">
        <v>11</v>
      </c>
      <c r="F39" s="23">
        <v>39152</v>
      </c>
      <c r="G39" s="10">
        <v>2</v>
      </c>
      <c r="H39" s="11">
        <v>1334063.585</v>
      </c>
      <c r="I39" s="7">
        <f t="shared" si="0"/>
        <v>1574195.0303</v>
      </c>
      <c r="J39" s="11">
        <v>2668127.17</v>
      </c>
      <c r="K39" s="7">
        <f t="shared" si="1"/>
        <v>3148390.0606</v>
      </c>
      <c r="L39" s="7">
        <f t="shared" si="2"/>
        <v>1416775.52727</v>
      </c>
      <c r="M39" s="7">
        <f t="shared" si="3"/>
        <v>2833551.0545399999</v>
      </c>
    </row>
    <row r="40" spans="1:13" ht="31.5" x14ac:dyDescent="0.25">
      <c r="A40" s="4">
        <v>31</v>
      </c>
      <c r="B40" s="8" t="s">
        <v>52</v>
      </c>
      <c r="C40" s="9" t="s">
        <v>70</v>
      </c>
      <c r="D40" s="9" t="s">
        <v>71</v>
      </c>
      <c r="E40" s="8" t="s">
        <v>11</v>
      </c>
      <c r="F40" s="23">
        <v>39253</v>
      </c>
      <c r="G40" s="10">
        <v>2</v>
      </c>
      <c r="H40" s="11">
        <v>1597589.4550000001</v>
      </c>
      <c r="I40" s="7">
        <f t="shared" si="0"/>
        <v>1885155.5569</v>
      </c>
      <c r="J40" s="11">
        <v>3195178.91</v>
      </c>
      <c r="K40" s="7">
        <f t="shared" si="1"/>
        <v>3770311.1137999999</v>
      </c>
      <c r="L40" s="7">
        <f t="shared" si="2"/>
        <v>1696640.0012099999</v>
      </c>
      <c r="M40" s="7">
        <f t="shared" si="3"/>
        <v>3393280.0024199998</v>
      </c>
    </row>
    <row r="41" spans="1:13" ht="31.5" x14ac:dyDescent="0.25">
      <c r="A41" s="4">
        <v>32</v>
      </c>
      <c r="B41" s="8" t="s">
        <v>52</v>
      </c>
      <c r="C41" s="9" t="s">
        <v>72</v>
      </c>
      <c r="D41" s="9" t="s">
        <v>73</v>
      </c>
      <c r="E41" s="8" t="s">
        <v>11</v>
      </c>
      <c r="F41" s="23">
        <v>39152</v>
      </c>
      <c r="G41" s="10">
        <v>2</v>
      </c>
      <c r="H41" s="11">
        <v>755853.57499999995</v>
      </c>
      <c r="I41" s="7">
        <f t="shared" si="0"/>
        <v>891907.21849999984</v>
      </c>
      <c r="J41" s="11">
        <v>1511707.15</v>
      </c>
      <c r="K41" s="7">
        <f t="shared" si="1"/>
        <v>1783814.4369999997</v>
      </c>
      <c r="L41" s="7">
        <f t="shared" si="2"/>
        <v>802716.49664999987</v>
      </c>
      <c r="M41" s="7">
        <f t="shared" si="3"/>
        <v>1605432.9932999997</v>
      </c>
    </row>
    <row r="42" spans="1:13" ht="31.5" x14ac:dyDescent="0.25">
      <c r="A42" s="4">
        <v>33</v>
      </c>
      <c r="B42" s="8" t="s">
        <v>52</v>
      </c>
      <c r="C42" s="9" t="s">
        <v>74</v>
      </c>
      <c r="D42" s="9" t="s">
        <v>75</v>
      </c>
      <c r="E42" s="8" t="s">
        <v>11</v>
      </c>
      <c r="F42" s="23">
        <v>39386</v>
      </c>
      <c r="G42" s="10">
        <v>1</v>
      </c>
      <c r="H42" s="11">
        <v>257366.39</v>
      </c>
      <c r="I42" s="7">
        <f t="shared" si="0"/>
        <v>303692.34019999998</v>
      </c>
      <c r="J42" s="11">
        <v>257366.39</v>
      </c>
      <c r="K42" s="7">
        <f t="shared" si="1"/>
        <v>303692.34019999998</v>
      </c>
      <c r="L42" s="7">
        <f t="shared" si="2"/>
        <v>273323.10618</v>
      </c>
      <c r="M42" s="7">
        <f t="shared" si="3"/>
        <v>273323.10618</v>
      </c>
    </row>
    <row r="43" spans="1:13" ht="31.5" x14ac:dyDescent="0.25">
      <c r="A43" s="4">
        <v>34</v>
      </c>
      <c r="B43" s="8" t="s">
        <v>52</v>
      </c>
      <c r="C43" s="9" t="s">
        <v>76</v>
      </c>
      <c r="D43" s="9" t="s">
        <v>77</v>
      </c>
      <c r="E43" s="8" t="s">
        <v>11</v>
      </c>
      <c r="F43" s="23">
        <v>39398</v>
      </c>
      <c r="G43" s="10">
        <v>1</v>
      </c>
      <c r="H43" s="11">
        <v>448016.21</v>
      </c>
      <c r="I43" s="7">
        <f t="shared" si="0"/>
        <v>528659.12780000002</v>
      </c>
      <c r="J43" s="11">
        <v>448016.21</v>
      </c>
      <c r="K43" s="7">
        <f t="shared" si="1"/>
        <v>528659.12780000002</v>
      </c>
      <c r="L43" s="7">
        <f t="shared" si="2"/>
        <v>475793.21502</v>
      </c>
      <c r="M43" s="7">
        <f t="shared" si="3"/>
        <v>475793.21502</v>
      </c>
    </row>
    <row r="44" spans="1:13" ht="31.5" x14ac:dyDescent="0.25">
      <c r="A44" s="4">
        <v>35</v>
      </c>
      <c r="B44" s="8" t="s">
        <v>52</v>
      </c>
      <c r="C44" s="9" t="s">
        <v>78</v>
      </c>
      <c r="D44" s="9" t="s">
        <v>79</v>
      </c>
      <c r="E44" s="8" t="s">
        <v>11</v>
      </c>
      <c r="F44" s="23">
        <v>39451</v>
      </c>
      <c r="G44" s="10">
        <v>35</v>
      </c>
      <c r="H44" s="11">
        <v>383769.60514285712</v>
      </c>
      <c r="I44" s="7">
        <f t="shared" si="0"/>
        <v>452848.13406857138</v>
      </c>
      <c r="J44" s="11">
        <v>13431936.18</v>
      </c>
      <c r="K44" s="7">
        <f t="shared" si="1"/>
        <v>15849684.692399999</v>
      </c>
      <c r="L44" s="7">
        <f t="shared" si="2"/>
        <v>407563.32066171424</v>
      </c>
      <c r="M44" s="7">
        <f t="shared" si="3"/>
        <v>14264716.223159999</v>
      </c>
    </row>
    <row r="45" spans="1:13" ht="31.5" x14ac:dyDescent="0.25">
      <c r="A45" s="4">
        <v>36</v>
      </c>
      <c r="B45" s="8" t="s">
        <v>52</v>
      </c>
      <c r="C45" s="9" t="s">
        <v>80</v>
      </c>
      <c r="D45" s="9" t="s">
        <v>81</v>
      </c>
      <c r="E45" s="8" t="s">
        <v>11</v>
      </c>
      <c r="F45" s="23">
        <v>39640</v>
      </c>
      <c r="G45" s="10">
        <v>1</v>
      </c>
      <c r="H45" s="11">
        <v>969225.05</v>
      </c>
      <c r="I45" s="7">
        <f t="shared" si="0"/>
        <v>1143685.5589999999</v>
      </c>
      <c r="J45" s="11">
        <v>969225.05</v>
      </c>
      <c r="K45" s="7">
        <f t="shared" si="1"/>
        <v>1143685.5589999999</v>
      </c>
      <c r="L45" s="7">
        <f t="shared" si="2"/>
        <v>1029317.0030999999</v>
      </c>
      <c r="M45" s="7">
        <f t="shared" si="3"/>
        <v>1029317.0030999999</v>
      </c>
    </row>
    <row r="46" spans="1:13" ht="31.5" x14ac:dyDescent="0.25">
      <c r="A46" s="4">
        <v>37</v>
      </c>
      <c r="B46" s="8" t="s">
        <v>52</v>
      </c>
      <c r="C46" s="9" t="s">
        <v>82</v>
      </c>
      <c r="D46" s="9" t="s">
        <v>83</v>
      </c>
      <c r="E46" s="8" t="s">
        <v>11</v>
      </c>
      <c r="F46" s="23">
        <v>39898</v>
      </c>
      <c r="G46" s="10">
        <v>4</v>
      </c>
      <c r="H46" s="11">
        <v>257366.39249999999</v>
      </c>
      <c r="I46" s="7">
        <f t="shared" si="0"/>
        <v>303692.34314999997</v>
      </c>
      <c r="J46" s="11">
        <v>1029465.57</v>
      </c>
      <c r="K46" s="7">
        <f t="shared" si="1"/>
        <v>1214769.3725999999</v>
      </c>
      <c r="L46" s="7">
        <f t="shared" si="2"/>
        <v>273323.10883499996</v>
      </c>
      <c r="M46" s="7">
        <f t="shared" si="3"/>
        <v>1093292.4353399999</v>
      </c>
    </row>
    <row r="47" spans="1:13" ht="31.5" x14ac:dyDescent="0.25">
      <c r="A47" s="4">
        <v>38</v>
      </c>
      <c r="B47" s="8" t="s">
        <v>52</v>
      </c>
      <c r="C47" s="9" t="s">
        <v>84</v>
      </c>
      <c r="D47" s="9" t="s">
        <v>85</v>
      </c>
      <c r="E47" s="8" t="s">
        <v>11</v>
      </c>
      <c r="F47" s="23">
        <v>39898</v>
      </c>
      <c r="G47" s="10">
        <v>5</v>
      </c>
      <c r="H47" s="11">
        <v>1198526.862</v>
      </c>
      <c r="I47" s="7">
        <f t="shared" si="0"/>
        <v>1414261.69716</v>
      </c>
      <c r="J47" s="11">
        <v>5992634.3099999996</v>
      </c>
      <c r="K47" s="7">
        <f t="shared" si="1"/>
        <v>7071308.485799999</v>
      </c>
      <c r="L47" s="7">
        <f t="shared" si="2"/>
        <v>1272835.5274439999</v>
      </c>
      <c r="M47" s="7">
        <f t="shared" si="3"/>
        <v>6364177.637219999</v>
      </c>
    </row>
    <row r="48" spans="1:13" ht="31.5" x14ac:dyDescent="0.25">
      <c r="A48" s="4">
        <v>39</v>
      </c>
      <c r="B48" s="8" t="s">
        <v>52</v>
      </c>
      <c r="C48" s="9" t="s">
        <v>86</v>
      </c>
      <c r="D48" s="9" t="s">
        <v>87</v>
      </c>
      <c r="E48" s="8" t="s">
        <v>11</v>
      </c>
      <c r="F48" s="23">
        <v>39898</v>
      </c>
      <c r="G48" s="10">
        <v>1</v>
      </c>
      <c r="H48" s="11">
        <v>481501.46</v>
      </c>
      <c r="I48" s="7">
        <f t="shared" si="0"/>
        <v>568171.72279999999</v>
      </c>
      <c r="J48" s="11">
        <v>481501.46</v>
      </c>
      <c r="K48" s="7">
        <f t="shared" si="1"/>
        <v>568171.72279999999</v>
      </c>
      <c r="L48" s="7">
        <f t="shared" si="2"/>
        <v>511354.55051999999</v>
      </c>
      <c r="M48" s="7">
        <f t="shared" si="3"/>
        <v>511354.55051999999</v>
      </c>
    </row>
    <row r="49" spans="1:13" ht="31.5" x14ac:dyDescent="0.25">
      <c r="A49" s="4">
        <v>40</v>
      </c>
      <c r="B49" s="8" t="s">
        <v>52</v>
      </c>
      <c r="C49" s="9" t="s">
        <v>88</v>
      </c>
      <c r="D49" s="9" t="s">
        <v>89</v>
      </c>
      <c r="E49" s="8" t="s">
        <v>11</v>
      </c>
      <c r="F49" s="23">
        <v>39898</v>
      </c>
      <c r="G49" s="10">
        <v>1</v>
      </c>
      <c r="H49" s="11">
        <v>921652.71</v>
      </c>
      <c r="I49" s="7">
        <f t="shared" si="0"/>
        <v>1087550.1978</v>
      </c>
      <c r="J49" s="11">
        <v>921652.71</v>
      </c>
      <c r="K49" s="7">
        <f t="shared" si="1"/>
        <v>1087550.1978</v>
      </c>
      <c r="L49" s="7">
        <f t="shared" si="2"/>
        <v>978795.17801999999</v>
      </c>
      <c r="M49" s="7">
        <f t="shared" si="3"/>
        <v>978795.17801999999</v>
      </c>
    </row>
    <row r="50" spans="1:13" ht="31.5" x14ac:dyDescent="0.25">
      <c r="A50" s="4">
        <v>41</v>
      </c>
      <c r="B50" s="8" t="s">
        <v>52</v>
      </c>
      <c r="C50" s="9" t="s">
        <v>90</v>
      </c>
      <c r="D50" s="9" t="s">
        <v>91</v>
      </c>
      <c r="E50" s="8" t="s">
        <v>11</v>
      </c>
      <c r="F50" s="23">
        <v>40217</v>
      </c>
      <c r="G50" s="10">
        <v>1</v>
      </c>
      <c r="H50" s="11">
        <v>73376.56</v>
      </c>
      <c r="I50" s="7">
        <f t="shared" si="0"/>
        <v>86584.340799999991</v>
      </c>
      <c r="J50" s="11">
        <v>73376.56</v>
      </c>
      <c r="K50" s="7">
        <f t="shared" si="1"/>
        <v>86584.340799999991</v>
      </c>
      <c r="L50" s="7">
        <f t="shared" si="2"/>
        <v>77925.906719999999</v>
      </c>
      <c r="M50" s="7">
        <f t="shared" si="3"/>
        <v>77925.906719999999</v>
      </c>
    </row>
    <row r="51" spans="1:13" ht="31.5" x14ac:dyDescent="0.25">
      <c r="A51" s="4">
        <v>42</v>
      </c>
      <c r="B51" s="8" t="s">
        <v>52</v>
      </c>
      <c r="C51" s="9" t="s">
        <v>92</v>
      </c>
      <c r="D51" s="9" t="s">
        <v>93</v>
      </c>
      <c r="E51" s="8" t="s">
        <v>11</v>
      </c>
      <c r="F51" s="23">
        <v>40259</v>
      </c>
      <c r="G51" s="10">
        <v>1</v>
      </c>
      <c r="H51" s="11">
        <v>645932.74</v>
      </c>
      <c r="I51" s="7">
        <f t="shared" si="0"/>
        <v>762200.63319999992</v>
      </c>
      <c r="J51" s="11">
        <v>645932.74</v>
      </c>
      <c r="K51" s="7">
        <f t="shared" si="1"/>
        <v>762200.63319999992</v>
      </c>
      <c r="L51" s="7">
        <f t="shared" si="2"/>
        <v>685980.56987999997</v>
      </c>
      <c r="M51" s="7">
        <f t="shared" si="3"/>
        <v>685980.56987999997</v>
      </c>
    </row>
    <row r="52" spans="1:13" ht="31.5" x14ac:dyDescent="0.25">
      <c r="A52" s="4">
        <v>43</v>
      </c>
      <c r="B52" s="8" t="s">
        <v>52</v>
      </c>
      <c r="C52" s="9" t="s">
        <v>94</v>
      </c>
      <c r="D52" s="9" t="s">
        <v>95</v>
      </c>
      <c r="E52" s="8" t="s">
        <v>8</v>
      </c>
      <c r="F52" s="23">
        <v>40690</v>
      </c>
      <c r="G52" s="10">
        <v>12</v>
      </c>
      <c r="H52" s="11">
        <v>6209.6283333333331</v>
      </c>
      <c r="I52" s="7">
        <f t="shared" si="0"/>
        <v>7327.3614333333326</v>
      </c>
      <c r="J52" s="11">
        <v>74515.539999999994</v>
      </c>
      <c r="K52" s="7">
        <f t="shared" si="1"/>
        <v>87928.337199999994</v>
      </c>
      <c r="L52" s="7">
        <f t="shared" si="2"/>
        <v>6594.625289999999</v>
      </c>
      <c r="M52" s="7">
        <f t="shared" si="3"/>
        <v>79135.503479999999</v>
      </c>
    </row>
    <row r="53" spans="1:13" ht="47.25" x14ac:dyDescent="0.25">
      <c r="A53" s="4">
        <v>44</v>
      </c>
      <c r="B53" s="8" t="s">
        <v>96</v>
      </c>
      <c r="C53" s="12" t="s">
        <v>97</v>
      </c>
      <c r="D53" s="12" t="s">
        <v>98</v>
      </c>
      <c r="E53" s="13" t="s">
        <v>11</v>
      </c>
      <c r="F53" s="23">
        <v>40581</v>
      </c>
      <c r="G53" s="14">
        <v>1</v>
      </c>
      <c r="H53" s="11">
        <v>213302.53</v>
      </c>
      <c r="I53" s="7">
        <f t="shared" si="0"/>
        <v>251696.98539999998</v>
      </c>
      <c r="J53" s="11">
        <v>213302.53</v>
      </c>
      <c r="K53" s="7">
        <f t="shared" si="1"/>
        <v>251696.98539999998</v>
      </c>
      <c r="L53" s="7">
        <f t="shared" si="2"/>
        <v>226527.28685999999</v>
      </c>
      <c r="M53" s="7">
        <f t="shared" si="3"/>
        <v>226527.28685999999</v>
      </c>
    </row>
    <row r="54" spans="1:13" ht="31.5" x14ac:dyDescent="0.25">
      <c r="A54" s="4">
        <v>45</v>
      </c>
      <c r="B54" s="8" t="s">
        <v>96</v>
      </c>
      <c r="C54" s="12" t="s">
        <v>99</v>
      </c>
      <c r="D54" s="12" t="s">
        <v>100</v>
      </c>
      <c r="E54" s="13" t="s">
        <v>11</v>
      </c>
      <c r="F54" s="23">
        <v>39263</v>
      </c>
      <c r="G54" s="14">
        <v>2</v>
      </c>
      <c r="H54" s="11">
        <v>701.66</v>
      </c>
      <c r="I54" s="7">
        <f t="shared" si="0"/>
        <v>827.95879999999988</v>
      </c>
      <c r="J54" s="11">
        <v>1403.32</v>
      </c>
      <c r="K54" s="7">
        <f t="shared" si="1"/>
        <v>1655.9175999999998</v>
      </c>
      <c r="L54" s="7">
        <f t="shared" si="2"/>
        <v>745.16291999999987</v>
      </c>
      <c r="M54" s="7">
        <f t="shared" si="3"/>
        <v>1490.3258399999997</v>
      </c>
    </row>
    <row r="55" spans="1:13" ht="31.5" x14ac:dyDescent="0.25">
      <c r="A55" s="4">
        <v>46</v>
      </c>
      <c r="B55" s="8" t="s">
        <v>96</v>
      </c>
      <c r="C55" s="12" t="s">
        <v>101</v>
      </c>
      <c r="D55" s="12" t="s">
        <v>102</v>
      </c>
      <c r="E55" s="13" t="s">
        <v>11</v>
      </c>
      <c r="F55" s="23">
        <v>39419</v>
      </c>
      <c r="G55" s="14">
        <v>1</v>
      </c>
      <c r="H55" s="11">
        <v>1498.11</v>
      </c>
      <c r="I55" s="7">
        <f t="shared" si="0"/>
        <v>1767.7697999999998</v>
      </c>
      <c r="J55" s="11">
        <v>1498.11</v>
      </c>
      <c r="K55" s="7">
        <f t="shared" si="1"/>
        <v>1767.7697999999998</v>
      </c>
      <c r="L55" s="7">
        <f t="shared" si="2"/>
        <v>1590.9928199999999</v>
      </c>
      <c r="M55" s="7">
        <f t="shared" si="3"/>
        <v>1590.9928199999999</v>
      </c>
    </row>
    <row r="56" spans="1:13" ht="31.5" x14ac:dyDescent="0.25">
      <c r="A56" s="4">
        <v>47</v>
      </c>
      <c r="B56" s="8" t="s">
        <v>96</v>
      </c>
      <c r="C56" s="12" t="s">
        <v>103</v>
      </c>
      <c r="D56" s="12" t="s">
        <v>104</v>
      </c>
      <c r="E56" s="13" t="s">
        <v>11</v>
      </c>
      <c r="F56" s="23">
        <v>39483</v>
      </c>
      <c r="G56" s="14">
        <v>1</v>
      </c>
      <c r="H56" s="11">
        <v>43237.41</v>
      </c>
      <c r="I56" s="7">
        <f t="shared" si="0"/>
        <v>51020.143799999998</v>
      </c>
      <c r="J56" s="11">
        <v>43237.41</v>
      </c>
      <c r="K56" s="7">
        <f t="shared" si="1"/>
        <v>51020.143799999998</v>
      </c>
      <c r="L56" s="7">
        <f t="shared" si="2"/>
        <v>45918.129419999997</v>
      </c>
      <c r="M56" s="7">
        <f t="shared" si="3"/>
        <v>45918.129419999997</v>
      </c>
    </row>
    <row r="57" spans="1:13" ht="31.5" x14ac:dyDescent="0.25">
      <c r="A57" s="4">
        <v>48</v>
      </c>
      <c r="B57" s="8" t="s">
        <v>96</v>
      </c>
      <c r="C57" s="12" t="s">
        <v>105</v>
      </c>
      <c r="D57" s="12" t="s">
        <v>106</v>
      </c>
      <c r="E57" s="13" t="s">
        <v>11</v>
      </c>
      <c r="F57" s="23">
        <v>39616</v>
      </c>
      <c r="G57" s="14">
        <v>1</v>
      </c>
      <c r="H57" s="11">
        <v>6752.6</v>
      </c>
      <c r="I57" s="7">
        <f t="shared" si="0"/>
        <v>7968.0680000000002</v>
      </c>
      <c r="J57" s="11">
        <v>6752.6</v>
      </c>
      <c r="K57" s="7">
        <f t="shared" si="1"/>
        <v>7968.0680000000002</v>
      </c>
      <c r="L57" s="7">
        <f t="shared" si="2"/>
        <v>7171.2611999999999</v>
      </c>
      <c r="M57" s="7">
        <f t="shared" si="3"/>
        <v>7171.2611999999999</v>
      </c>
    </row>
    <row r="58" spans="1:13" ht="31.5" x14ac:dyDescent="0.25">
      <c r="A58" s="4">
        <v>49</v>
      </c>
      <c r="B58" s="8" t="s">
        <v>96</v>
      </c>
      <c r="C58" s="12" t="s">
        <v>107</v>
      </c>
      <c r="D58" s="12" t="s">
        <v>108</v>
      </c>
      <c r="E58" s="13" t="s">
        <v>11</v>
      </c>
      <c r="F58" s="23">
        <v>39643</v>
      </c>
      <c r="G58" s="14">
        <v>1</v>
      </c>
      <c r="H58" s="11">
        <v>120343.99</v>
      </c>
      <c r="I58" s="7">
        <f t="shared" si="0"/>
        <v>142005.90820000001</v>
      </c>
      <c r="J58" s="11">
        <v>120343.99</v>
      </c>
      <c r="K58" s="7">
        <f t="shared" si="1"/>
        <v>142005.90820000001</v>
      </c>
      <c r="L58" s="7">
        <f t="shared" si="2"/>
        <v>127805.31738000001</v>
      </c>
      <c r="M58" s="7">
        <f t="shared" si="3"/>
        <v>127805.31738000001</v>
      </c>
    </row>
    <row r="59" spans="1:13" ht="31.5" x14ac:dyDescent="0.25">
      <c r="A59" s="4">
        <v>50</v>
      </c>
      <c r="B59" s="8" t="s">
        <v>96</v>
      </c>
      <c r="C59" s="12" t="s">
        <v>109</v>
      </c>
      <c r="D59" s="12" t="s">
        <v>110</v>
      </c>
      <c r="E59" s="13" t="s">
        <v>11</v>
      </c>
      <c r="F59" s="23">
        <v>39650</v>
      </c>
      <c r="G59" s="14">
        <v>2</v>
      </c>
      <c r="H59" s="11">
        <v>1634.175</v>
      </c>
      <c r="I59" s="7">
        <f t="shared" si="0"/>
        <v>1928.3264999999999</v>
      </c>
      <c r="J59" s="11">
        <v>3268.35</v>
      </c>
      <c r="K59" s="7">
        <f t="shared" si="1"/>
        <v>3856.6529999999998</v>
      </c>
      <c r="L59" s="7">
        <f t="shared" si="2"/>
        <v>1735.4938499999998</v>
      </c>
      <c r="M59" s="7">
        <f t="shared" si="3"/>
        <v>3470.9876999999997</v>
      </c>
    </row>
    <row r="60" spans="1:13" ht="31.5" x14ac:dyDescent="0.25">
      <c r="A60" s="4">
        <v>51</v>
      </c>
      <c r="B60" s="8" t="s">
        <v>96</v>
      </c>
      <c r="C60" s="9" t="s">
        <v>111</v>
      </c>
      <c r="D60" s="9" t="s">
        <v>112</v>
      </c>
      <c r="E60" s="8" t="s">
        <v>11</v>
      </c>
      <c r="F60" s="23">
        <v>39154</v>
      </c>
      <c r="G60" s="10">
        <v>4</v>
      </c>
      <c r="H60" s="11">
        <v>18732.814999999999</v>
      </c>
      <c r="I60" s="7">
        <f t="shared" si="0"/>
        <v>22104.721699999998</v>
      </c>
      <c r="J60" s="11">
        <v>74931.259999999995</v>
      </c>
      <c r="K60" s="7">
        <f t="shared" si="1"/>
        <v>88418.886799999993</v>
      </c>
      <c r="L60" s="7">
        <f t="shared" si="2"/>
        <v>19894.249529999997</v>
      </c>
      <c r="M60" s="7">
        <f t="shared" si="3"/>
        <v>79576.998119999989</v>
      </c>
    </row>
    <row r="61" spans="1:13" ht="31.5" x14ac:dyDescent="0.25">
      <c r="A61" s="4">
        <v>52</v>
      </c>
      <c r="B61" s="8" t="s">
        <v>96</v>
      </c>
      <c r="C61" s="9" t="s">
        <v>113</v>
      </c>
      <c r="D61" s="9" t="s">
        <v>114</v>
      </c>
      <c r="E61" s="8" t="s">
        <v>11</v>
      </c>
      <c r="F61" s="23">
        <v>39650</v>
      </c>
      <c r="G61" s="10">
        <v>1</v>
      </c>
      <c r="H61" s="11">
        <v>24364.37</v>
      </c>
      <c r="I61" s="7">
        <f t="shared" si="0"/>
        <v>28749.956599999998</v>
      </c>
      <c r="J61" s="11">
        <v>24364.37</v>
      </c>
      <c r="K61" s="7">
        <f t="shared" si="1"/>
        <v>28749.956599999998</v>
      </c>
      <c r="L61" s="7">
        <f t="shared" si="2"/>
        <v>25874.960939999997</v>
      </c>
      <c r="M61" s="7">
        <f t="shared" si="3"/>
        <v>25874.960939999997</v>
      </c>
    </row>
    <row r="62" spans="1:13" ht="31.5" x14ac:dyDescent="0.25">
      <c r="A62" s="4">
        <v>53</v>
      </c>
      <c r="B62" s="8" t="s">
        <v>96</v>
      </c>
      <c r="C62" s="9" t="s">
        <v>115</v>
      </c>
      <c r="D62" s="9" t="s">
        <v>116</v>
      </c>
      <c r="E62" s="8" t="s">
        <v>11</v>
      </c>
      <c r="F62" s="23">
        <v>39650</v>
      </c>
      <c r="G62" s="10">
        <v>1</v>
      </c>
      <c r="H62" s="11">
        <v>17877.080000000002</v>
      </c>
      <c r="I62" s="7">
        <f t="shared" si="0"/>
        <v>21094.954400000002</v>
      </c>
      <c r="J62" s="11">
        <v>17877.080000000002</v>
      </c>
      <c r="K62" s="7">
        <f t="shared" si="1"/>
        <v>21094.954400000002</v>
      </c>
      <c r="L62" s="7">
        <f t="shared" si="2"/>
        <v>18985.458960000004</v>
      </c>
      <c r="M62" s="7">
        <f t="shared" si="3"/>
        <v>18985.458960000004</v>
      </c>
    </row>
    <row r="63" spans="1:13" ht="31.5" x14ac:dyDescent="0.25">
      <c r="A63" s="4">
        <v>54</v>
      </c>
      <c r="B63" s="8" t="s">
        <v>96</v>
      </c>
      <c r="C63" s="9" t="s">
        <v>117</v>
      </c>
      <c r="D63" s="9" t="s">
        <v>118</v>
      </c>
      <c r="E63" s="8" t="s">
        <v>11</v>
      </c>
      <c r="F63" s="23">
        <v>39650</v>
      </c>
      <c r="G63" s="10">
        <v>1</v>
      </c>
      <c r="H63" s="11">
        <v>9836.15</v>
      </c>
      <c r="I63" s="7">
        <f t="shared" si="0"/>
        <v>11606.656999999999</v>
      </c>
      <c r="J63" s="11">
        <v>9836.15</v>
      </c>
      <c r="K63" s="7">
        <f t="shared" si="1"/>
        <v>11606.656999999999</v>
      </c>
      <c r="L63" s="7">
        <f t="shared" si="2"/>
        <v>10445.9913</v>
      </c>
      <c r="M63" s="7">
        <f t="shared" si="3"/>
        <v>10445.9913</v>
      </c>
    </row>
    <row r="64" spans="1:13" ht="31.5" x14ac:dyDescent="0.25">
      <c r="A64" s="4">
        <v>55</v>
      </c>
      <c r="B64" s="8" t="s">
        <v>96</v>
      </c>
      <c r="C64" s="9" t="s">
        <v>119</v>
      </c>
      <c r="D64" s="9" t="s">
        <v>120</v>
      </c>
      <c r="E64" s="8" t="s">
        <v>11</v>
      </c>
      <c r="F64" s="23">
        <v>39650</v>
      </c>
      <c r="G64" s="10">
        <v>1</v>
      </c>
      <c r="H64" s="11">
        <v>7453.61</v>
      </c>
      <c r="I64" s="7">
        <f t="shared" si="0"/>
        <v>8795.2597999999998</v>
      </c>
      <c r="J64" s="11">
        <v>7453.61</v>
      </c>
      <c r="K64" s="7">
        <f t="shared" si="1"/>
        <v>8795.2597999999998</v>
      </c>
      <c r="L64" s="7">
        <f t="shared" si="2"/>
        <v>7915.7338199999995</v>
      </c>
      <c r="M64" s="7">
        <f t="shared" si="3"/>
        <v>7915.7338199999995</v>
      </c>
    </row>
    <row r="65" spans="1:13" ht="31.5" x14ac:dyDescent="0.25">
      <c r="A65" s="4">
        <v>56</v>
      </c>
      <c r="B65" s="8" t="s">
        <v>96</v>
      </c>
      <c r="C65" s="9" t="s">
        <v>121</v>
      </c>
      <c r="D65" s="9" t="s">
        <v>122</v>
      </c>
      <c r="E65" s="8" t="s">
        <v>11</v>
      </c>
      <c r="F65" s="23">
        <v>39650</v>
      </c>
      <c r="G65" s="10">
        <v>1</v>
      </c>
      <c r="H65" s="11">
        <v>5322.32</v>
      </c>
      <c r="I65" s="7">
        <f t="shared" si="0"/>
        <v>6280.3375999999989</v>
      </c>
      <c r="J65" s="11">
        <v>5322.32</v>
      </c>
      <c r="K65" s="7">
        <f t="shared" si="1"/>
        <v>6280.3375999999989</v>
      </c>
      <c r="L65" s="7">
        <f t="shared" si="2"/>
        <v>5652.3038399999987</v>
      </c>
      <c r="M65" s="7">
        <f t="shared" si="3"/>
        <v>5652.3038399999987</v>
      </c>
    </row>
    <row r="66" spans="1:13" ht="31.5" x14ac:dyDescent="0.25">
      <c r="A66" s="4">
        <v>57</v>
      </c>
      <c r="B66" s="8" t="s">
        <v>96</v>
      </c>
      <c r="C66" s="12" t="s">
        <v>123</v>
      </c>
      <c r="D66" s="12" t="s">
        <v>124</v>
      </c>
      <c r="E66" s="13" t="s">
        <v>11</v>
      </c>
      <c r="F66" s="23">
        <v>40450</v>
      </c>
      <c r="G66" s="14">
        <v>2</v>
      </c>
      <c r="H66" s="11">
        <v>2660.625</v>
      </c>
      <c r="I66" s="7">
        <f t="shared" si="0"/>
        <v>3139.5374999999999</v>
      </c>
      <c r="J66" s="11">
        <v>5321.25</v>
      </c>
      <c r="K66" s="7">
        <f t="shared" si="1"/>
        <v>6279.0749999999998</v>
      </c>
      <c r="L66" s="7">
        <f t="shared" si="2"/>
        <v>2825.5837499999998</v>
      </c>
      <c r="M66" s="7">
        <f t="shared" si="3"/>
        <v>5651.1674999999996</v>
      </c>
    </row>
    <row r="67" spans="1:13" ht="31.5" x14ac:dyDescent="0.25">
      <c r="A67" s="4">
        <v>58</v>
      </c>
      <c r="B67" s="8" t="s">
        <v>96</v>
      </c>
      <c r="C67" s="12" t="s">
        <v>125</v>
      </c>
      <c r="D67" s="12" t="s">
        <v>126</v>
      </c>
      <c r="E67" s="13" t="s">
        <v>11</v>
      </c>
      <c r="F67" s="23">
        <v>39651</v>
      </c>
      <c r="G67" s="14">
        <v>71</v>
      </c>
      <c r="H67" s="11">
        <v>380.06478873239433</v>
      </c>
      <c r="I67" s="7">
        <f t="shared" si="0"/>
        <v>448.47645070422527</v>
      </c>
      <c r="J67" s="11">
        <v>26984.6</v>
      </c>
      <c r="K67" s="7">
        <f t="shared" si="1"/>
        <v>31841.827999999998</v>
      </c>
      <c r="L67" s="7">
        <f t="shared" si="2"/>
        <v>403.62880563380276</v>
      </c>
      <c r="M67" s="7">
        <f t="shared" si="3"/>
        <v>28657.645199999999</v>
      </c>
    </row>
    <row r="68" spans="1:13" ht="31.5" x14ac:dyDescent="0.25">
      <c r="A68" s="4">
        <v>59</v>
      </c>
      <c r="B68" s="8" t="s">
        <v>96</v>
      </c>
      <c r="C68" s="12" t="s">
        <v>127</v>
      </c>
      <c r="D68" s="12" t="s">
        <v>128</v>
      </c>
      <c r="E68" s="13" t="s">
        <v>11</v>
      </c>
      <c r="F68" s="23">
        <v>39651</v>
      </c>
      <c r="G68" s="14">
        <v>1</v>
      </c>
      <c r="H68" s="11">
        <v>4662.83</v>
      </c>
      <c r="I68" s="7">
        <f t="shared" si="0"/>
        <v>5502.1394</v>
      </c>
      <c r="J68" s="11">
        <v>4662.83</v>
      </c>
      <c r="K68" s="7">
        <f t="shared" si="1"/>
        <v>5502.1394</v>
      </c>
      <c r="L68" s="7">
        <f t="shared" si="2"/>
        <v>4951.9254600000004</v>
      </c>
      <c r="M68" s="7">
        <f t="shared" si="3"/>
        <v>4951.9254600000004</v>
      </c>
    </row>
    <row r="69" spans="1:13" ht="31.5" x14ac:dyDescent="0.25">
      <c r="A69" s="4">
        <v>60</v>
      </c>
      <c r="B69" s="8" t="s">
        <v>96</v>
      </c>
      <c r="C69" s="12" t="s">
        <v>129</v>
      </c>
      <c r="D69" s="12" t="s">
        <v>130</v>
      </c>
      <c r="E69" s="13" t="s">
        <v>11</v>
      </c>
      <c r="F69" s="23">
        <v>39651</v>
      </c>
      <c r="G69" s="14">
        <v>1</v>
      </c>
      <c r="H69" s="11">
        <v>4828.97</v>
      </c>
      <c r="I69" s="7">
        <f t="shared" si="0"/>
        <v>5698.1845999999996</v>
      </c>
      <c r="J69" s="11">
        <v>4828.97</v>
      </c>
      <c r="K69" s="7">
        <f t="shared" si="1"/>
        <v>5698.1845999999996</v>
      </c>
      <c r="L69" s="7">
        <f t="shared" si="2"/>
        <v>5128.3661400000001</v>
      </c>
      <c r="M69" s="7">
        <f t="shared" si="3"/>
        <v>5128.3661400000001</v>
      </c>
    </row>
    <row r="70" spans="1:13" ht="31.5" x14ac:dyDescent="0.25">
      <c r="A70" s="4">
        <v>61</v>
      </c>
      <c r="B70" s="8" t="s">
        <v>96</v>
      </c>
      <c r="C70" s="12" t="s">
        <v>131</v>
      </c>
      <c r="D70" s="12" t="s">
        <v>132</v>
      </c>
      <c r="E70" s="13" t="s">
        <v>11</v>
      </c>
      <c r="F70" s="23">
        <v>39714</v>
      </c>
      <c r="G70" s="14">
        <v>1</v>
      </c>
      <c r="H70" s="11">
        <v>203175.41</v>
      </c>
      <c r="I70" s="7">
        <f t="shared" si="0"/>
        <v>239746.98379999999</v>
      </c>
      <c r="J70" s="11">
        <v>203175.41</v>
      </c>
      <c r="K70" s="7">
        <f t="shared" si="1"/>
        <v>239746.98379999999</v>
      </c>
      <c r="L70" s="7">
        <f t="shared" si="2"/>
        <v>215772.28541999997</v>
      </c>
      <c r="M70" s="7">
        <f t="shared" si="3"/>
        <v>215772.28541999997</v>
      </c>
    </row>
    <row r="71" spans="1:13" ht="31.5" x14ac:dyDescent="0.25">
      <c r="A71" s="4">
        <v>62</v>
      </c>
      <c r="B71" s="8" t="s">
        <v>96</v>
      </c>
      <c r="C71" s="12" t="s">
        <v>133</v>
      </c>
      <c r="D71" s="12" t="s">
        <v>134</v>
      </c>
      <c r="E71" s="13" t="s">
        <v>11</v>
      </c>
      <c r="F71" s="23">
        <v>39718</v>
      </c>
      <c r="G71" s="14">
        <v>1</v>
      </c>
      <c r="H71" s="11">
        <v>180982.62</v>
      </c>
      <c r="I71" s="7">
        <f t="shared" si="0"/>
        <v>213559.49159999998</v>
      </c>
      <c r="J71" s="11">
        <v>180982.62</v>
      </c>
      <c r="K71" s="7">
        <f t="shared" si="1"/>
        <v>213559.49159999998</v>
      </c>
      <c r="L71" s="7">
        <f t="shared" si="2"/>
        <v>192203.54243999999</v>
      </c>
      <c r="M71" s="7">
        <f t="shared" si="3"/>
        <v>192203.54243999999</v>
      </c>
    </row>
    <row r="72" spans="1:13" ht="31.5" x14ac:dyDescent="0.25">
      <c r="A72" s="4">
        <v>63</v>
      </c>
      <c r="B72" s="8" t="s">
        <v>96</v>
      </c>
      <c r="C72" s="12" t="s">
        <v>135</v>
      </c>
      <c r="D72" s="12" t="s">
        <v>136</v>
      </c>
      <c r="E72" s="13" t="s">
        <v>11</v>
      </c>
      <c r="F72" s="23">
        <v>39718</v>
      </c>
      <c r="G72" s="14">
        <v>1</v>
      </c>
      <c r="H72" s="11">
        <v>182113.77</v>
      </c>
      <c r="I72" s="7">
        <f t="shared" si="0"/>
        <v>214894.24859999996</v>
      </c>
      <c r="J72" s="11">
        <v>182113.77</v>
      </c>
      <c r="K72" s="7">
        <f t="shared" si="1"/>
        <v>214894.24859999996</v>
      </c>
      <c r="L72" s="7">
        <f t="shared" si="2"/>
        <v>193404.82373999996</v>
      </c>
      <c r="M72" s="7">
        <f t="shared" si="3"/>
        <v>193404.82373999996</v>
      </c>
    </row>
    <row r="73" spans="1:13" ht="31.5" x14ac:dyDescent="0.25">
      <c r="A73" s="4">
        <v>64</v>
      </c>
      <c r="B73" s="8" t="s">
        <v>96</v>
      </c>
      <c r="C73" s="12" t="s">
        <v>137</v>
      </c>
      <c r="D73" s="12" t="s">
        <v>138</v>
      </c>
      <c r="E73" s="13" t="s">
        <v>11</v>
      </c>
      <c r="F73" s="23">
        <v>39718</v>
      </c>
      <c r="G73" s="14">
        <v>1</v>
      </c>
      <c r="H73" s="11">
        <v>184376.05</v>
      </c>
      <c r="I73" s="7">
        <f t="shared" si="0"/>
        <v>217563.73899999997</v>
      </c>
      <c r="J73" s="11">
        <v>184376.05</v>
      </c>
      <c r="K73" s="7">
        <f t="shared" si="1"/>
        <v>217563.73899999997</v>
      </c>
      <c r="L73" s="7">
        <f t="shared" si="2"/>
        <v>195807.36509999997</v>
      </c>
      <c r="M73" s="7">
        <f t="shared" si="3"/>
        <v>195807.36509999997</v>
      </c>
    </row>
    <row r="74" spans="1:13" ht="31.5" x14ac:dyDescent="0.25">
      <c r="A74" s="4">
        <v>65</v>
      </c>
      <c r="B74" s="8" t="s">
        <v>96</v>
      </c>
      <c r="C74" s="9" t="s">
        <v>139</v>
      </c>
      <c r="D74" s="9" t="s">
        <v>140</v>
      </c>
      <c r="E74" s="8" t="s">
        <v>11</v>
      </c>
      <c r="F74" s="23">
        <v>39718</v>
      </c>
      <c r="G74" s="10">
        <v>1</v>
      </c>
      <c r="H74" s="11">
        <v>187203.9</v>
      </c>
      <c r="I74" s="7">
        <f t="shared" ref="I74:I136" si="4">H74*1.18</f>
        <v>220900.60199999998</v>
      </c>
      <c r="J74" s="11">
        <v>187203.9</v>
      </c>
      <c r="K74" s="7">
        <f t="shared" ref="K74:K136" si="5">J74*1.18</f>
        <v>220900.60199999998</v>
      </c>
      <c r="L74" s="7">
        <f t="shared" si="2"/>
        <v>198810.54179999998</v>
      </c>
      <c r="M74" s="7">
        <f t="shared" si="3"/>
        <v>198810.54179999998</v>
      </c>
    </row>
    <row r="75" spans="1:13" ht="31.5" x14ac:dyDescent="0.25">
      <c r="A75" s="4">
        <v>66</v>
      </c>
      <c r="B75" s="8" t="s">
        <v>96</v>
      </c>
      <c r="C75" s="12" t="s">
        <v>141</v>
      </c>
      <c r="D75" s="12" t="s">
        <v>142</v>
      </c>
      <c r="E75" s="13" t="s">
        <v>11</v>
      </c>
      <c r="F75" s="23">
        <v>39718</v>
      </c>
      <c r="G75" s="14">
        <v>1</v>
      </c>
      <c r="H75" s="11">
        <v>190031.76</v>
      </c>
      <c r="I75" s="7">
        <f t="shared" si="4"/>
        <v>224237.4768</v>
      </c>
      <c r="J75" s="11">
        <v>190031.76</v>
      </c>
      <c r="K75" s="7">
        <f t="shared" si="5"/>
        <v>224237.4768</v>
      </c>
      <c r="L75" s="7">
        <f t="shared" ref="L75:L137" si="6">I75-I75*10%</f>
        <v>201813.72912</v>
      </c>
      <c r="M75" s="7">
        <f t="shared" ref="M75:M137" si="7">K75-K75*10%</f>
        <v>201813.72912</v>
      </c>
    </row>
    <row r="76" spans="1:13" ht="31.5" x14ac:dyDescent="0.25">
      <c r="A76" s="4">
        <v>67</v>
      </c>
      <c r="B76" s="8" t="s">
        <v>96</v>
      </c>
      <c r="C76" s="12" t="s">
        <v>143</v>
      </c>
      <c r="D76" s="12" t="s">
        <v>144</v>
      </c>
      <c r="E76" s="13" t="s">
        <v>11</v>
      </c>
      <c r="F76" s="23">
        <v>39718</v>
      </c>
      <c r="G76" s="14">
        <v>1</v>
      </c>
      <c r="H76" s="11">
        <v>192294.03</v>
      </c>
      <c r="I76" s="7">
        <f t="shared" si="4"/>
        <v>226906.95539999998</v>
      </c>
      <c r="J76" s="11">
        <v>192294.03</v>
      </c>
      <c r="K76" s="7">
        <f t="shared" si="5"/>
        <v>226906.95539999998</v>
      </c>
      <c r="L76" s="7">
        <f t="shared" si="6"/>
        <v>204216.25985999999</v>
      </c>
      <c r="M76" s="7">
        <f t="shared" si="7"/>
        <v>204216.25985999999</v>
      </c>
    </row>
    <row r="77" spans="1:13" ht="31.5" x14ac:dyDescent="0.25">
      <c r="A77" s="4">
        <v>68</v>
      </c>
      <c r="B77" s="8" t="s">
        <v>96</v>
      </c>
      <c r="C77" s="12" t="s">
        <v>145</v>
      </c>
      <c r="D77" s="12" t="s">
        <v>146</v>
      </c>
      <c r="E77" s="13" t="s">
        <v>11</v>
      </c>
      <c r="F77" s="23">
        <v>39309</v>
      </c>
      <c r="G77" s="14">
        <v>3</v>
      </c>
      <c r="H77" s="11">
        <v>387.48333333333335</v>
      </c>
      <c r="I77" s="7">
        <f t="shared" si="4"/>
        <v>457.23033333333331</v>
      </c>
      <c r="J77" s="11">
        <v>1162.45</v>
      </c>
      <c r="K77" s="7">
        <f t="shared" si="5"/>
        <v>1371.691</v>
      </c>
      <c r="L77" s="7">
        <f t="shared" si="6"/>
        <v>411.50729999999999</v>
      </c>
      <c r="M77" s="7">
        <f t="shared" si="7"/>
        <v>1234.5219</v>
      </c>
    </row>
    <row r="78" spans="1:13" ht="31.5" x14ac:dyDescent="0.25">
      <c r="A78" s="4">
        <v>69</v>
      </c>
      <c r="B78" s="8" t="s">
        <v>96</v>
      </c>
      <c r="C78" s="12" t="s">
        <v>147</v>
      </c>
      <c r="D78" s="12" t="s">
        <v>148</v>
      </c>
      <c r="E78" s="13" t="s">
        <v>11</v>
      </c>
      <c r="F78" s="23">
        <v>39434</v>
      </c>
      <c r="G78" s="14">
        <v>1</v>
      </c>
      <c r="H78" s="11">
        <v>387.48</v>
      </c>
      <c r="I78" s="7">
        <f t="shared" si="4"/>
        <v>457.22640000000001</v>
      </c>
      <c r="J78" s="11">
        <v>387.48</v>
      </c>
      <c r="K78" s="7">
        <f t="shared" si="5"/>
        <v>457.22640000000001</v>
      </c>
      <c r="L78" s="7">
        <f t="shared" si="6"/>
        <v>411.50376</v>
      </c>
      <c r="M78" s="7">
        <f t="shared" si="7"/>
        <v>411.50376</v>
      </c>
    </row>
    <row r="79" spans="1:13" ht="31.5" x14ac:dyDescent="0.25">
      <c r="A79" s="4">
        <v>70</v>
      </c>
      <c r="B79" s="8" t="s">
        <v>96</v>
      </c>
      <c r="C79" s="12" t="s">
        <v>149</v>
      </c>
      <c r="D79" s="12" t="s">
        <v>150</v>
      </c>
      <c r="E79" s="13" t="s">
        <v>11</v>
      </c>
      <c r="F79" s="23">
        <v>39434</v>
      </c>
      <c r="G79" s="14">
        <v>3</v>
      </c>
      <c r="H79" s="11">
        <v>387.48333333333335</v>
      </c>
      <c r="I79" s="7">
        <f t="shared" si="4"/>
        <v>457.23033333333331</v>
      </c>
      <c r="J79" s="11">
        <v>1162.45</v>
      </c>
      <c r="K79" s="7">
        <f t="shared" si="5"/>
        <v>1371.691</v>
      </c>
      <c r="L79" s="7">
        <f t="shared" si="6"/>
        <v>411.50729999999999</v>
      </c>
      <c r="M79" s="7">
        <f t="shared" si="7"/>
        <v>1234.5219</v>
      </c>
    </row>
    <row r="80" spans="1:13" ht="31.5" x14ac:dyDescent="0.25">
      <c r="A80" s="4">
        <v>71</v>
      </c>
      <c r="B80" s="8" t="s">
        <v>96</v>
      </c>
      <c r="C80" s="12" t="s">
        <v>151</v>
      </c>
      <c r="D80" s="12" t="s">
        <v>152</v>
      </c>
      <c r="E80" s="13" t="s">
        <v>11</v>
      </c>
      <c r="F80" s="23">
        <v>40119</v>
      </c>
      <c r="G80" s="14">
        <v>1</v>
      </c>
      <c r="H80" s="11">
        <v>472.61</v>
      </c>
      <c r="I80" s="7">
        <f t="shared" si="4"/>
        <v>557.6798</v>
      </c>
      <c r="J80" s="11">
        <v>472.61</v>
      </c>
      <c r="K80" s="7">
        <f t="shared" si="5"/>
        <v>557.6798</v>
      </c>
      <c r="L80" s="7">
        <f t="shared" si="6"/>
        <v>501.91181999999998</v>
      </c>
      <c r="M80" s="7">
        <f t="shared" si="7"/>
        <v>501.91181999999998</v>
      </c>
    </row>
    <row r="81" spans="1:13" ht="31.5" x14ac:dyDescent="0.25">
      <c r="A81" s="4">
        <v>72</v>
      </c>
      <c r="B81" s="8" t="s">
        <v>96</v>
      </c>
      <c r="C81" s="12" t="s">
        <v>153</v>
      </c>
      <c r="D81" s="12" t="s">
        <v>154</v>
      </c>
      <c r="E81" s="13" t="s">
        <v>11</v>
      </c>
      <c r="F81" s="23">
        <v>39471</v>
      </c>
      <c r="G81" s="14">
        <v>2</v>
      </c>
      <c r="H81" s="11">
        <v>3223.2449999999999</v>
      </c>
      <c r="I81" s="7">
        <f t="shared" si="4"/>
        <v>3803.4290999999998</v>
      </c>
      <c r="J81" s="11">
        <v>6446.49</v>
      </c>
      <c r="K81" s="7">
        <f t="shared" si="5"/>
        <v>7606.8581999999997</v>
      </c>
      <c r="L81" s="7">
        <f t="shared" si="6"/>
        <v>3423.08619</v>
      </c>
      <c r="M81" s="7">
        <f t="shared" si="7"/>
        <v>6846.17238</v>
      </c>
    </row>
    <row r="82" spans="1:13" ht="31.5" x14ac:dyDescent="0.25">
      <c r="A82" s="4">
        <v>73</v>
      </c>
      <c r="B82" s="8" t="s">
        <v>96</v>
      </c>
      <c r="C82" s="12" t="s">
        <v>155</v>
      </c>
      <c r="D82" s="12" t="s">
        <v>156</v>
      </c>
      <c r="E82" s="13" t="s">
        <v>11</v>
      </c>
      <c r="F82" s="23">
        <v>39471</v>
      </c>
      <c r="G82" s="14">
        <v>4</v>
      </c>
      <c r="H82" s="11">
        <v>339.85</v>
      </c>
      <c r="I82" s="7">
        <f t="shared" si="4"/>
        <v>401.02300000000002</v>
      </c>
      <c r="J82" s="11">
        <v>1359.4</v>
      </c>
      <c r="K82" s="7">
        <f t="shared" si="5"/>
        <v>1604.0920000000001</v>
      </c>
      <c r="L82" s="7">
        <f t="shared" si="6"/>
        <v>360.92070000000001</v>
      </c>
      <c r="M82" s="7">
        <f t="shared" si="7"/>
        <v>1443.6828</v>
      </c>
    </row>
    <row r="83" spans="1:13" ht="31.5" x14ac:dyDescent="0.25">
      <c r="A83" s="4">
        <v>74</v>
      </c>
      <c r="B83" s="8" t="s">
        <v>96</v>
      </c>
      <c r="C83" s="12" t="s">
        <v>157</v>
      </c>
      <c r="D83" s="12" t="s">
        <v>158</v>
      </c>
      <c r="E83" s="13" t="s">
        <v>11</v>
      </c>
      <c r="F83" s="23">
        <v>39471</v>
      </c>
      <c r="G83" s="14">
        <v>1</v>
      </c>
      <c r="H83" s="11">
        <v>2411.2399999999998</v>
      </c>
      <c r="I83" s="7">
        <f t="shared" si="4"/>
        <v>2845.2631999999994</v>
      </c>
      <c r="J83" s="11">
        <v>2411.2399999999998</v>
      </c>
      <c r="K83" s="7">
        <f t="shared" si="5"/>
        <v>2845.2631999999994</v>
      </c>
      <c r="L83" s="7">
        <f t="shared" si="6"/>
        <v>2560.7368799999995</v>
      </c>
      <c r="M83" s="7">
        <f t="shared" si="7"/>
        <v>2560.7368799999995</v>
      </c>
    </row>
    <row r="84" spans="1:13" ht="31.5" x14ac:dyDescent="0.25">
      <c r="A84" s="4">
        <v>75</v>
      </c>
      <c r="B84" s="8" t="s">
        <v>96</v>
      </c>
      <c r="C84" s="9" t="s">
        <v>159</v>
      </c>
      <c r="D84" s="9" t="s">
        <v>160</v>
      </c>
      <c r="E84" s="13" t="s">
        <v>11</v>
      </c>
      <c r="F84" s="23">
        <v>39471</v>
      </c>
      <c r="G84" s="14">
        <v>3</v>
      </c>
      <c r="H84" s="11">
        <v>133.64333333333335</v>
      </c>
      <c r="I84" s="7">
        <f t="shared" si="4"/>
        <v>157.69913333333335</v>
      </c>
      <c r="J84" s="11">
        <v>400.93</v>
      </c>
      <c r="K84" s="7">
        <f t="shared" si="5"/>
        <v>473.09739999999999</v>
      </c>
      <c r="L84" s="7">
        <f t="shared" si="6"/>
        <v>141.92922000000002</v>
      </c>
      <c r="M84" s="7">
        <f t="shared" si="7"/>
        <v>425.78765999999996</v>
      </c>
    </row>
    <row r="85" spans="1:13" ht="31.5" x14ac:dyDescent="0.25">
      <c r="A85" s="4">
        <v>76</v>
      </c>
      <c r="B85" s="8" t="s">
        <v>96</v>
      </c>
      <c r="C85" s="9" t="s">
        <v>161</v>
      </c>
      <c r="D85" s="9" t="s">
        <v>162</v>
      </c>
      <c r="E85" s="13" t="s">
        <v>11</v>
      </c>
      <c r="F85" s="23">
        <v>39471</v>
      </c>
      <c r="G85" s="14">
        <v>1</v>
      </c>
      <c r="H85" s="11">
        <v>1916.74</v>
      </c>
      <c r="I85" s="7">
        <f t="shared" si="4"/>
        <v>2261.7532000000001</v>
      </c>
      <c r="J85" s="11">
        <v>1916.74</v>
      </c>
      <c r="K85" s="7">
        <f t="shared" si="5"/>
        <v>2261.7532000000001</v>
      </c>
      <c r="L85" s="7">
        <f t="shared" si="6"/>
        <v>2035.5778800000001</v>
      </c>
      <c r="M85" s="7">
        <f t="shared" si="7"/>
        <v>2035.5778800000001</v>
      </c>
    </row>
    <row r="86" spans="1:13" ht="31.5" x14ac:dyDescent="0.25">
      <c r="A86" s="4">
        <v>77</v>
      </c>
      <c r="B86" s="8" t="s">
        <v>96</v>
      </c>
      <c r="C86" s="12" t="s">
        <v>163</v>
      </c>
      <c r="D86" s="12" t="s">
        <v>164</v>
      </c>
      <c r="E86" s="13" t="s">
        <v>11</v>
      </c>
      <c r="F86" s="23">
        <v>39506</v>
      </c>
      <c r="G86" s="14">
        <v>5</v>
      </c>
      <c r="H86" s="11">
        <v>631.48800000000006</v>
      </c>
      <c r="I86" s="7">
        <f t="shared" si="4"/>
        <v>745.15584000000001</v>
      </c>
      <c r="J86" s="11">
        <v>3157.44</v>
      </c>
      <c r="K86" s="7">
        <f t="shared" si="5"/>
        <v>3725.7791999999999</v>
      </c>
      <c r="L86" s="7">
        <f t="shared" si="6"/>
        <v>670.64025600000002</v>
      </c>
      <c r="M86" s="7">
        <f t="shared" si="7"/>
        <v>3353.2012799999998</v>
      </c>
    </row>
    <row r="87" spans="1:13" ht="31.5" x14ac:dyDescent="0.25">
      <c r="A87" s="4">
        <v>78</v>
      </c>
      <c r="B87" s="8" t="s">
        <v>96</v>
      </c>
      <c r="C87" s="9" t="s">
        <v>165</v>
      </c>
      <c r="D87" s="9" t="s">
        <v>166</v>
      </c>
      <c r="E87" s="13" t="s">
        <v>11</v>
      </c>
      <c r="F87" s="23">
        <v>39471</v>
      </c>
      <c r="G87" s="14">
        <v>1</v>
      </c>
      <c r="H87" s="11">
        <v>1706.06</v>
      </c>
      <c r="I87" s="7">
        <f t="shared" si="4"/>
        <v>2013.1507999999999</v>
      </c>
      <c r="J87" s="11">
        <v>1706.06</v>
      </c>
      <c r="K87" s="7">
        <f t="shared" si="5"/>
        <v>2013.1507999999999</v>
      </c>
      <c r="L87" s="7">
        <f t="shared" si="6"/>
        <v>1811.8357199999998</v>
      </c>
      <c r="M87" s="7">
        <f t="shared" si="7"/>
        <v>1811.8357199999998</v>
      </c>
    </row>
    <row r="88" spans="1:13" ht="31.5" x14ac:dyDescent="0.25">
      <c r="A88" s="4">
        <v>79</v>
      </c>
      <c r="B88" s="8" t="s">
        <v>96</v>
      </c>
      <c r="C88" s="12" t="s">
        <v>167</v>
      </c>
      <c r="D88" s="12" t="s">
        <v>168</v>
      </c>
      <c r="E88" s="13" t="s">
        <v>11</v>
      </c>
      <c r="F88" s="23">
        <v>39471</v>
      </c>
      <c r="G88" s="14">
        <v>11</v>
      </c>
      <c r="H88" s="11">
        <v>3155.193636363636</v>
      </c>
      <c r="I88" s="7">
        <f t="shared" si="4"/>
        <v>3723.12849090909</v>
      </c>
      <c r="J88" s="11">
        <v>34707.129999999997</v>
      </c>
      <c r="K88" s="7">
        <f t="shared" si="5"/>
        <v>40954.413399999998</v>
      </c>
      <c r="L88" s="7">
        <f t="shared" si="6"/>
        <v>3350.8156418181811</v>
      </c>
      <c r="M88" s="7">
        <f t="shared" si="7"/>
        <v>36858.97206</v>
      </c>
    </row>
    <row r="89" spans="1:13" ht="31.5" x14ac:dyDescent="0.25">
      <c r="A89" s="4">
        <v>80</v>
      </c>
      <c r="B89" s="8" t="s">
        <v>96</v>
      </c>
      <c r="C89" s="9" t="s">
        <v>169</v>
      </c>
      <c r="D89" s="9" t="s">
        <v>170</v>
      </c>
      <c r="E89" s="8" t="s">
        <v>11</v>
      </c>
      <c r="F89" s="23">
        <v>39471</v>
      </c>
      <c r="G89" s="10">
        <v>1</v>
      </c>
      <c r="H89" s="11">
        <v>3241.82</v>
      </c>
      <c r="I89" s="7">
        <f t="shared" si="4"/>
        <v>3825.3476000000001</v>
      </c>
      <c r="J89" s="11">
        <v>3241.82</v>
      </c>
      <c r="K89" s="7">
        <f t="shared" si="5"/>
        <v>3825.3476000000001</v>
      </c>
      <c r="L89" s="7">
        <f t="shared" si="6"/>
        <v>3442.8128400000001</v>
      </c>
      <c r="M89" s="7">
        <f t="shared" si="7"/>
        <v>3442.8128400000001</v>
      </c>
    </row>
    <row r="90" spans="1:13" ht="31.5" x14ac:dyDescent="0.25">
      <c r="A90" s="4">
        <v>81</v>
      </c>
      <c r="B90" s="8" t="s">
        <v>96</v>
      </c>
      <c r="C90" s="12" t="s">
        <v>171</v>
      </c>
      <c r="D90" s="12" t="s">
        <v>172</v>
      </c>
      <c r="E90" s="13" t="s">
        <v>11</v>
      </c>
      <c r="F90" s="23">
        <v>39471</v>
      </c>
      <c r="G90" s="14">
        <v>2</v>
      </c>
      <c r="H90" s="11">
        <v>1280.8050000000001</v>
      </c>
      <c r="I90" s="7">
        <f t="shared" si="4"/>
        <v>1511.3498999999999</v>
      </c>
      <c r="J90" s="11">
        <v>2561.61</v>
      </c>
      <c r="K90" s="7">
        <f t="shared" si="5"/>
        <v>3022.6997999999999</v>
      </c>
      <c r="L90" s="7">
        <f t="shared" si="6"/>
        <v>1360.2149099999999</v>
      </c>
      <c r="M90" s="7">
        <f t="shared" si="7"/>
        <v>2720.4298199999998</v>
      </c>
    </row>
    <row r="91" spans="1:13" ht="31.5" x14ac:dyDescent="0.25">
      <c r="A91" s="4">
        <v>82</v>
      </c>
      <c r="B91" s="8" t="s">
        <v>96</v>
      </c>
      <c r="C91" s="12" t="s">
        <v>173</v>
      </c>
      <c r="D91" s="12" t="s">
        <v>174</v>
      </c>
      <c r="E91" s="13" t="s">
        <v>11</v>
      </c>
      <c r="F91" s="23">
        <v>39471</v>
      </c>
      <c r="G91" s="14">
        <v>1</v>
      </c>
      <c r="H91" s="11">
        <v>4935.07</v>
      </c>
      <c r="I91" s="7">
        <f t="shared" si="4"/>
        <v>5823.382599999999</v>
      </c>
      <c r="J91" s="11">
        <v>4935.07</v>
      </c>
      <c r="K91" s="7">
        <f t="shared" si="5"/>
        <v>5823.382599999999</v>
      </c>
      <c r="L91" s="7">
        <f t="shared" si="6"/>
        <v>5241.0443399999995</v>
      </c>
      <c r="M91" s="7">
        <f t="shared" si="7"/>
        <v>5241.0443399999995</v>
      </c>
    </row>
    <row r="92" spans="1:13" ht="31.5" x14ac:dyDescent="0.25">
      <c r="A92" s="4">
        <v>83</v>
      </c>
      <c r="B92" s="8" t="s">
        <v>96</v>
      </c>
      <c r="C92" s="12" t="s">
        <v>175</v>
      </c>
      <c r="D92" s="12" t="s">
        <v>176</v>
      </c>
      <c r="E92" s="13" t="s">
        <v>11</v>
      </c>
      <c r="F92" s="23">
        <v>39471</v>
      </c>
      <c r="G92" s="14">
        <v>1</v>
      </c>
      <c r="H92" s="11">
        <v>13891.17</v>
      </c>
      <c r="I92" s="7">
        <f t="shared" si="4"/>
        <v>16391.580599999998</v>
      </c>
      <c r="J92" s="11">
        <v>13891.17</v>
      </c>
      <c r="K92" s="7">
        <f t="shared" si="5"/>
        <v>16391.580599999998</v>
      </c>
      <c r="L92" s="7">
        <f t="shared" si="6"/>
        <v>14752.422539999998</v>
      </c>
      <c r="M92" s="7">
        <f t="shared" si="7"/>
        <v>14752.422539999998</v>
      </c>
    </row>
    <row r="93" spans="1:13" ht="31.5" x14ac:dyDescent="0.25">
      <c r="A93" s="4">
        <v>84</v>
      </c>
      <c r="B93" s="8" t="s">
        <v>96</v>
      </c>
      <c r="C93" s="12" t="s">
        <v>177</v>
      </c>
      <c r="D93" s="12" t="s">
        <v>178</v>
      </c>
      <c r="E93" s="13" t="s">
        <v>11</v>
      </c>
      <c r="F93" s="23">
        <v>39471</v>
      </c>
      <c r="G93" s="14">
        <v>4</v>
      </c>
      <c r="H93" s="11">
        <v>31745.897499999999</v>
      </c>
      <c r="I93" s="7">
        <f t="shared" si="4"/>
        <v>37460.159049999995</v>
      </c>
      <c r="J93" s="11">
        <v>126983.59</v>
      </c>
      <c r="K93" s="7">
        <f t="shared" si="5"/>
        <v>149840.63619999998</v>
      </c>
      <c r="L93" s="7">
        <f t="shared" si="6"/>
        <v>33714.143144999995</v>
      </c>
      <c r="M93" s="7">
        <f t="shared" si="7"/>
        <v>134856.57257999998</v>
      </c>
    </row>
    <row r="94" spans="1:13" ht="31.5" x14ac:dyDescent="0.25">
      <c r="A94" s="4">
        <v>85</v>
      </c>
      <c r="B94" s="8" t="s">
        <v>96</v>
      </c>
      <c r="C94" s="12" t="s">
        <v>179</v>
      </c>
      <c r="D94" s="12" t="s">
        <v>180</v>
      </c>
      <c r="E94" s="13" t="s">
        <v>11</v>
      </c>
      <c r="F94" s="23">
        <v>39309</v>
      </c>
      <c r="G94" s="14">
        <v>2</v>
      </c>
      <c r="H94" s="11">
        <v>3022.1849999999999</v>
      </c>
      <c r="I94" s="7">
        <f t="shared" si="4"/>
        <v>3566.1782999999996</v>
      </c>
      <c r="J94" s="11">
        <v>6044.37</v>
      </c>
      <c r="K94" s="7">
        <f t="shared" si="5"/>
        <v>7132.3565999999992</v>
      </c>
      <c r="L94" s="7">
        <f t="shared" si="6"/>
        <v>3209.5604699999994</v>
      </c>
      <c r="M94" s="7">
        <f t="shared" si="7"/>
        <v>6419.1209399999989</v>
      </c>
    </row>
    <row r="95" spans="1:13" ht="31.5" x14ac:dyDescent="0.25">
      <c r="A95" s="4">
        <v>86</v>
      </c>
      <c r="B95" s="8" t="s">
        <v>96</v>
      </c>
      <c r="C95" s="12" t="s">
        <v>181</v>
      </c>
      <c r="D95" s="12" t="s">
        <v>182</v>
      </c>
      <c r="E95" s="13" t="s">
        <v>11</v>
      </c>
      <c r="F95" s="23">
        <v>40581</v>
      </c>
      <c r="G95" s="14">
        <v>50</v>
      </c>
      <c r="H95" s="11">
        <v>536.58720000000005</v>
      </c>
      <c r="I95" s="7">
        <f t="shared" si="4"/>
        <v>633.17289600000004</v>
      </c>
      <c r="J95" s="11">
        <v>26829.360000000001</v>
      </c>
      <c r="K95" s="7">
        <f t="shared" si="5"/>
        <v>31658.644799999998</v>
      </c>
      <c r="L95" s="7">
        <f t="shared" si="6"/>
        <v>569.85560640000006</v>
      </c>
      <c r="M95" s="7">
        <f t="shared" si="7"/>
        <v>28492.780319999998</v>
      </c>
    </row>
    <row r="96" spans="1:13" ht="31.5" x14ac:dyDescent="0.25">
      <c r="A96" s="4">
        <v>87</v>
      </c>
      <c r="B96" s="8" t="s">
        <v>96</v>
      </c>
      <c r="C96" s="9" t="s">
        <v>183</v>
      </c>
      <c r="D96" s="9" t="s">
        <v>184</v>
      </c>
      <c r="E96" s="8" t="s">
        <v>11</v>
      </c>
      <c r="F96" s="23">
        <v>40581</v>
      </c>
      <c r="G96" s="10">
        <v>8</v>
      </c>
      <c r="H96" s="11">
        <v>5694.8975</v>
      </c>
      <c r="I96" s="7">
        <f t="shared" si="4"/>
        <v>6719.9790499999999</v>
      </c>
      <c r="J96" s="11">
        <v>45559.18</v>
      </c>
      <c r="K96" s="7">
        <f t="shared" si="5"/>
        <v>53759.832399999999</v>
      </c>
      <c r="L96" s="7">
        <f t="shared" si="6"/>
        <v>6047.9811449999997</v>
      </c>
      <c r="M96" s="7">
        <f t="shared" si="7"/>
        <v>48383.849159999998</v>
      </c>
    </row>
    <row r="97" spans="1:13" ht="31.5" x14ac:dyDescent="0.25">
      <c r="A97" s="4">
        <v>88</v>
      </c>
      <c r="B97" s="8" t="s">
        <v>96</v>
      </c>
      <c r="C97" s="12" t="s">
        <v>185</v>
      </c>
      <c r="D97" s="12" t="s">
        <v>186</v>
      </c>
      <c r="E97" s="13" t="s">
        <v>11</v>
      </c>
      <c r="F97" s="23">
        <v>40903</v>
      </c>
      <c r="G97" s="14">
        <v>1</v>
      </c>
      <c r="H97" s="11">
        <v>1437.41</v>
      </c>
      <c r="I97" s="7">
        <f t="shared" si="4"/>
        <v>1696.1438000000001</v>
      </c>
      <c r="J97" s="11">
        <v>1437.41</v>
      </c>
      <c r="K97" s="7">
        <f t="shared" si="5"/>
        <v>1696.1438000000001</v>
      </c>
      <c r="L97" s="7">
        <f t="shared" si="6"/>
        <v>1526.5294200000001</v>
      </c>
      <c r="M97" s="7">
        <f t="shared" si="7"/>
        <v>1526.5294200000001</v>
      </c>
    </row>
    <row r="98" spans="1:13" ht="31.5" x14ac:dyDescent="0.25">
      <c r="A98" s="4">
        <v>89</v>
      </c>
      <c r="B98" s="8" t="s">
        <v>96</v>
      </c>
      <c r="C98" s="12" t="s">
        <v>187</v>
      </c>
      <c r="D98" s="12" t="s">
        <v>188</v>
      </c>
      <c r="E98" s="13" t="s">
        <v>11</v>
      </c>
      <c r="F98" s="23">
        <v>39406</v>
      </c>
      <c r="G98" s="14">
        <v>2</v>
      </c>
      <c r="H98" s="11">
        <v>621.77499999999998</v>
      </c>
      <c r="I98" s="7">
        <f t="shared" si="4"/>
        <v>733.69449999999995</v>
      </c>
      <c r="J98" s="11">
        <v>1243.55</v>
      </c>
      <c r="K98" s="7">
        <f t="shared" si="5"/>
        <v>1467.3889999999999</v>
      </c>
      <c r="L98" s="7">
        <f t="shared" si="6"/>
        <v>660.32504999999992</v>
      </c>
      <c r="M98" s="7">
        <f t="shared" si="7"/>
        <v>1320.6500999999998</v>
      </c>
    </row>
    <row r="99" spans="1:13" ht="31.5" x14ac:dyDescent="0.25">
      <c r="A99" s="4">
        <v>90</v>
      </c>
      <c r="B99" s="8" t="s">
        <v>96</v>
      </c>
      <c r="C99" s="12" t="s">
        <v>189</v>
      </c>
      <c r="D99" s="12" t="s">
        <v>190</v>
      </c>
      <c r="E99" s="13" t="s">
        <v>11</v>
      </c>
      <c r="F99" s="23">
        <v>39520</v>
      </c>
      <c r="G99" s="14">
        <v>8</v>
      </c>
      <c r="H99" s="11">
        <v>421.54250000000002</v>
      </c>
      <c r="I99" s="7">
        <f t="shared" si="4"/>
        <v>497.42014999999998</v>
      </c>
      <c r="J99" s="11">
        <v>3372.34</v>
      </c>
      <c r="K99" s="7">
        <f t="shared" si="5"/>
        <v>3979.3611999999998</v>
      </c>
      <c r="L99" s="7">
        <f t="shared" si="6"/>
        <v>447.678135</v>
      </c>
      <c r="M99" s="7">
        <f t="shared" si="7"/>
        <v>3581.42508</v>
      </c>
    </row>
    <row r="100" spans="1:13" ht="31.5" x14ac:dyDescent="0.25">
      <c r="A100" s="4">
        <v>91</v>
      </c>
      <c r="B100" s="8" t="s">
        <v>96</v>
      </c>
      <c r="C100" s="12" t="s">
        <v>191</v>
      </c>
      <c r="D100" s="12" t="s">
        <v>192</v>
      </c>
      <c r="E100" s="13" t="s">
        <v>11</v>
      </c>
      <c r="F100" s="23">
        <v>39471</v>
      </c>
      <c r="G100" s="14">
        <v>14</v>
      </c>
      <c r="H100" s="11">
        <v>150.21928571428572</v>
      </c>
      <c r="I100" s="7">
        <f t="shared" si="4"/>
        <v>177.25875714285715</v>
      </c>
      <c r="J100" s="11">
        <v>2103.0700000000002</v>
      </c>
      <c r="K100" s="7">
        <f t="shared" si="5"/>
        <v>2481.6226000000001</v>
      </c>
      <c r="L100" s="7">
        <f t="shared" si="6"/>
        <v>159.53288142857144</v>
      </c>
      <c r="M100" s="7">
        <f t="shared" si="7"/>
        <v>2233.4603400000001</v>
      </c>
    </row>
    <row r="101" spans="1:13" ht="31.5" x14ac:dyDescent="0.25">
      <c r="A101" s="4">
        <v>92</v>
      </c>
      <c r="B101" s="8" t="s">
        <v>96</v>
      </c>
      <c r="C101" s="12" t="s">
        <v>193</v>
      </c>
      <c r="D101" s="12" t="s">
        <v>194</v>
      </c>
      <c r="E101" s="13" t="s">
        <v>11</v>
      </c>
      <c r="F101" s="23">
        <v>39520</v>
      </c>
      <c r="G101" s="14">
        <v>4</v>
      </c>
      <c r="H101" s="11">
        <v>2664.2649999999999</v>
      </c>
      <c r="I101" s="7">
        <f t="shared" si="4"/>
        <v>3143.8326999999995</v>
      </c>
      <c r="J101" s="11">
        <v>10657.06</v>
      </c>
      <c r="K101" s="7">
        <f t="shared" si="5"/>
        <v>12575.330799999998</v>
      </c>
      <c r="L101" s="7">
        <f t="shared" si="6"/>
        <v>2829.4494299999997</v>
      </c>
      <c r="M101" s="7">
        <f t="shared" si="7"/>
        <v>11317.797719999999</v>
      </c>
    </row>
    <row r="102" spans="1:13" ht="31.5" x14ac:dyDescent="0.25">
      <c r="A102" s="4">
        <v>93</v>
      </c>
      <c r="B102" s="8" t="s">
        <v>96</v>
      </c>
      <c r="C102" s="12" t="s">
        <v>195</v>
      </c>
      <c r="D102" s="12" t="s">
        <v>196</v>
      </c>
      <c r="E102" s="13" t="s">
        <v>11</v>
      </c>
      <c r="F102" s="23">
        <v>39295</v>
      </c>
      <c r="G102" s="14">
        <v>20</v>
      </c>
      <c r="H102" s="11">
        <v>474.53800000000001</v>
      </c>
      <c r="I102" s="7">
        <f t="shared" si="4"/>
        <v>559.95483999999999</v>
      </c>
      <c r="J102" s="11">
        <v>9490.76</v>
      </c>
      <c r="K102" s="7">
        <f t="shared" si="5"/>
        <v>11199.096799999999</v>
      </c>
      <c r="L102" s="7">
        <f t="shared" si="6"/>
        <v>503.95935599999996</v>
      </c>
      <c r="M102" s="7">
        <f t="shared" si="7"/>
        <v>10079.187119999999</v>
      </c>
    </row>
    <row r="103" spans="1:13" ht="31.5" x14ac:dyDescent="0.25">
      <c r="A103" s="4">
        <v>94</v>
      </c>
      <c r="B103" s="8" t="s">
        <v>96</v>
      </c>
      <c r="C103" s="12" t="s">
        <v>197</v>
      </c>
      <c r="D103" s="12" t="s">
        <v>198</v>
      </c>
      <c r="E103" s="13" t="s">
        <v>11</v>
      </c>
      <c r="F103" s="23">
        <v>39496</v>
      </c>
      <c r="G103" s="14">
        <v>28</v>
      </c>
      <c r="H103" s="11">
        <v>794.13214285714287</v>
      </c>
      <c r="I103" s="7">
        <f t="shared" si="4"/>
        <v>937.07592857142856</v>
      </c>
      <c r="J103" s="11">
        <v>22235.7</v>
      </c>
      <c r="K103" s="7">
        <f t="shared" si="5"/>
        <v>26238.126</v>
      </c>
      <c r="L103" s="7">
        <f t="shared" si="6"/>
        <v>843.36833571428565</v>
      </c>
      <c r="M103" s="7">
        <f t="shared" si="7"/>
        <v>23614.313399999999</v>
      </c>
    </row>
    <row r="104" spans="1:13" ht="31.5" x14ac:dyDescent="0.25">
      <c r="A104" s="4">
        <v>95</v>
      </c>
      <c r="B104" s="8" t="s">
        <v>96</v>
      </c>
      <c r="C104" s="12" t="s">
        <v>199</v>
      </c>
      <c r="D104" s="12" t="s">
        <v>200</v>
      </c>
      <c r="E104" s="13" t="s">
        <v>11</v>
      </c>
      <c r="F104" s="23">
        <v>39419</v>
      </c>
      <c r="G104" s="14">
        <v>17</v>
      </c>
      <c r="H104" s="11">
        <v>500.82117647058817</v>
      </c>
      <c r="I104" s="7">
        <f t="shared" si="4"/>
        <v>590.96898823529398</v>
      </c>
      <c r="J104" s="11">
        <v>8513.9599999999991</v>
      </c>
      <c r="K104" s="7">
        <f t="shared" si="5"/>
        <v>10046.472799999998</v>
      </c>
      <c r="L104" s="7">
        <f t="shared" si="6"/>
        <v>531.87208941176459</v>
      </c>
      <c r="M104" s="7">
        <f t="shared" si="7"/>
        <v>9041.8255199999985</v>
      </c>
    </row>
    <row r="105" spans="1:13" ht="31.5" x14ac:dyDescent="0.25">
      <c r="A105" s="4">
        <v>96</v>
      </c>
      <c r="B105" s="8" t="s">
        <v>96</v>
      </c>
      <c r="C105" s="12" t="s">
        <v>201</v>
      </c>
      <c r="D105" s="12" t="s">
        <v>202</v>
      </c>
      <c r="E105" s="13" t="s">
        <v>11</v>
      </c>
      <c r="F105" s="23">
        <v>39471</v>
      </c>
      <c r="G105" s="14">
        <v>4</v>
      </c>
      <c r="H105" s="11">
        <v>336.36</v>
      </c>
      <c r="I105" s="7">
        <f t="shared" si="4"/>
        <v>396.90480000000002</v>
      </c>
      <c r="J105" s="11">
        <v>1345.44</v>
      </c>
      <c r="K105" s="7">
        <f t="shared" si="5"/>
        <v>1587.6192000000001</v>
      </c>
      <c r="L105" s="7">
        <f t="shared" si="6"/>
        <v>357.21432000000004</v>
      </c>
      <c r="M105" s="7">
        <f t="shared" si="7"/>
        <v>1428.8572800000002</v>
      </c>
    </row>
    <row r="106" spans="1:13" ht="31.5" x14ac:dyDescent="0.25">
      <c r="A106" s="4">
        <v>97</v>
      </c>
      <c r="B106" s="8" t="s">
        <v>96</v>
      </c>
      <c r="C106" s="12" t="s">
        <v>203</v>
      </c>
      <c r="D106" s="12" t="s">
        <v>204</v>
      </c>
      <c r="E106" s="13" t="s">
        <v>11</v>
      </c>
      <c r="F106" s="23">
        <v>39122</v>
      </c>
      <c r="G106" s="14">
        <v>1</v>
      </c>
      <c r="H106" s="11">
        <v>2869.22</v>
      </c>
      <c r="I106" s="7">
        <f t="shared" si="4"/>
        <v>3385.6795999999995</v>
      </c>
      <c r="J106" s="11">
        <v>2869.22</v>
      </c>
      <c r="K106" s="7">
        <f t="shared" si="5"/>
        <v>3385.6795999999995</v>
      </c>
      <c r="L106" s="7">
        <f t="shared" si="6"/>
        <v>3047.1116399999996</v>
      </c>
      <c r="M106" s="7">
        <f t="shared" si="7"/>
        <v>3047.1116399999996</v>
      </c>
    </row>
    <row r="107" spans="1:13" ht="31.5" x14ac:dyDescent="0.25">
      <c r="A107" s="4">
        <v>98</v>
      </c>
      <c r="B107" s="8" t="s">
        <v>96</v>
      </c>
      <c r="C107" s="12" t="s">
        <v>205</v>
      </c>
      <c r="D107" s="12" t="s">
        <v>206</v>
      </c>
      <c r="E107" s="13" t="s">
        <v>11</v>
      </c>
      <c r="F107" s="23">
        <v>39022</v>
      </c>
      <c r="G107" s="14">
        <v>2</v>
      </c>
      <c r="H107" s="11">
        <v>381.995</v>
      </c>
      <c r="I107" s="7">
        <f t="shared" si="4"/>
        <v>450.75409999999999</v>
      </c>
      <c r="J107" s="11">
        <v>763.99</v>
      </c>
      <c r="K107" s="7">
        <f t="shared" si="5"/>
        <v>901.50819999999999</v>
      </c>
      <c r="L107" s="7">
        <f t="shared" si="6"/>
        <v>405.67868999999996</v>
      </c>
      <c r="M107" s="7">
        <f t="shared" si="7"/>
        <v>811.35737999999992</v>
      </c>
    </row>
    <row r="108" spans="1:13" ht="31.5" x14ac:dyDescent="0.25">
      <c r="A108" s="4">
        <v>99</v>
      </c>
      <c r="B108" s="8" t="s">
        <v>96</v>
      </c>
      <c r="C108" s="12" t="s">
        <v>207</v>
      </c>
      <c r="D108" s="12" t="s">
        <v>208</v>
      </c>
      <c r="E108" s="13" t="s">
        <v>11</v>
      </c>
      <c r="F108" s="23">
        <v>39191</v>
      </c>
      <c r="G108" s="14">
        <v>1</v>
      </c>
      <c r="H108" s="11">
        <v>3120.92</v>
      </c>
      <c r="I108" s="7">
        <f t="shared" si="4"/>
        <v>3682.6855999999998</v>
      </c>
      <c r="J108" s="11">
        <v>3120.92</v>
      </c>
      <c r="K108" s="7">
        <f t="shared" si="5"/>
        <v>3682.6855999999998</v>
      </c>
      <c r="L108" s="7">
        <f t="shared" si="6"/>
        <v>3314.4170399999998</v>
      </c>
      <c r="M108" s="7">
        <f t="shared" si="7"/>
        <v>3314.4170399999998</v>
      </c>
    </row>
    <row r="109" spans="1:13" ht="31.5" x14ac:dyDescent="0.25">
      <c r="A109" s="4">
        <v>100</v>
      </c>
      <c r="B109" s="8" t="s">
        <v>96</v>
      </c>
      <c r="C109" s="12" t="s">
        <v>209</v>
      </c>
      <c r="D109" s="12" t="s">
        <v>210</v>
      </c>
      <c r="E109" s="13" t="s">
        <v>11</v>
      </c>
      <c r="F109" s="23">
        <v>39192</v>
      </c>
      <c r="G109" s="14">
        <v>2</v>
      </c>
      <c r="H109" s="11">
        <v>3119.55</v>
      </c>
      <c r="I109" s="7">
        <f t="shared" si="4"/>
        <v>3681.069</v>
      </c>
      <c r="J109" s="11">
        <v>6239.1</v>
      </c>
      <c r="K109" s="7">
        <f t="shared" si="5"/>
        <v>7362.1379999999999</v>
      </c>
      <c r="L109" s="7">
        <f t="shared" si="6"/>
        <v>3312.9620999999997</v>
      </c>
      <c r="M109" s="7">
        <f t="shared" si="7"/>
        <v>6625.9241999999995</v>
      </c>
    </row>
    <row r="110" spans="1:13" ht="31.5" x14ac:dyDescent="0.25">
      <c r="A110" s="4">
        <v>101</v>
      </c>
      <c r="B110" s="8" t="s">
        <v>96</v>
      </c>
      <c r="C110" s="12" t="s">
        <v>211</v>
      </c>
      <c r="D110" s="12" t="s">
        <v>212</v>
      </c>
      <c r="E110" s="13" t="s">
        <v>11</v>
      </c>
      <c r="F110" s="23">
        <v>39162</v>
      </c>
      <c r="G110" s="14">
        <v>2</v>
      </c>
      <c r="H110" s="11">
        <v>4935.07</v>
      </c>
      <c r="I110" s="7">
        <f t="shared" si="4"/>
        <v>5823.382599999999</v>
      </c>
      <c r="J110" s="11">
        <v>9870.14</v>
      </c>
      <c r="K110" s="7">
        <f t="shared" si="5"/>
        <v>11646.765199999998</v>
      </c>
      <c r="L110" s="7">
        <f t="shared" si="6"/>
        <v>5241.0443399999995</v>
      </c>
      <c r="M110" s="7">
        <f t="shared" si="7"/>
        <v>10482.088679999999</v>
      </c>
    </row>
    <row r="111" spans="1:13" ht="31.5" x14ac:dyDescent="0.25">
      <c r="A111" s="4">
        <v>102</v>
      </c>
      <c r="B111" s="8" t="s">
        <v>96</v>
      </c>
      <c r="C111" s="12" t="s">
        <v>213</v>
      </c>
      <c r="D111" s="12" t="s">
        <v>214</v>
      </c>
      <c r="E111" s="13" t="s">
        <v>11</v>
      </c>
      <c r="F111" s="23">
        <v>39690</v>
      </c>
      <c r="G111" s="14">
        <v>154</v>
      </c>
      <c r="H111" s="11">
        <v>339.85214285714289</v>
      </c>
      <c r="I111" s="7">
        <f t="shared" si="4"/>
        <v>401.02552857142859</v>
      </c>
      <c r="J111" s="11">
        <v>52337.23</v>
      </c>
      <c r="K111" s="7">
        <f t="shared" si="5"/>
        <v>61757.931400000001</v>
      </c>
      <c r="L111" s="7">
        <f t="shared" si="6"/>
        <v>360.92297571428571</v>
      </c>
      <c r="M111" s="7">
        <f t="shared" si="7"/>
        <v>55582.13826</v>
      </c>
    </row>
    <row r="112" spans="1:13" ht="31.5" x14ac:dyDescent="0.25">
      <c r="A112" s="4">
        <v>103</v>
      </c>
      <c r="B112" s="8" t="s">
        <v>96</v>
      </c>
      <c r="C112" s="12" t="s">
        <v>215</v>
      </c>
      <c r="D112" s="12" t="s">
        <v>216</v>
      </c>
      <c r="E112" s="13" t="s">
        <v>11</v>
      </c>
      <c r="F112" s="23">
        <v>39022</v>
      </c>
      <c r="G112" s="14">
        <v>1</v>
      </c>
      <c r="H112" s="11">
        <v>726.15</v>
      </c>
      <c r="I112" s="7">
        <f t="shared" si="4"/>
        <v>856.85699999999997</v>
      </c>
      <c r="J112" s="11">
        <v>726.15</v>
      </c>
      <c r="K112" s="7">
        <f t="shared" si="5"/>
        <v>856.85699999999997</v>
      </c>
      <c r="L112" s="7">
        <f t="shared" si="6"/>
        <v>771.17129999999997</v>
      </c>
      <c r="M112" s="7">
        <f t="shared" si="7"/>
        <v>771.17129999999997</v>
      </c>
    </row>
    <row r="113" spans="1:13" ht="31.5" x14ac:dyDescent="0.25">
      <c r="A113" s="4">
        <v>104</v>
      </c>
      <c r="B113" s="8" t="s">
        <v>96</v>
      </c>
      <c r="C113" s="12" t="s">
        <v>217</v>
      </c>
      <c r="D113" s="12" t="s">
        <v>218</v>
      </c>
      <c r="E113" s="13" t="s">
        <v>11</v>
      </c>
      <c r="F113" s="23">
        <v>39382</v>
      </c>
      <c r="G113" s="14">
        <v>6</v>
      </c>
      <c r="H113" s="11">
        <v>388.68833333333333</v>
      </c>
      <c r="I113" s="7">
        <f t="shared" si="4"/>
        <v>458.6522333333333</v>
      </c>
      <c r="J113" s="11">
        <v>2332.13</v>
      </c>
      <c r="K113" s="7">
        <f t="shared" si="5"/>
        <v>2751.9133999999999</v>
      </c>
      <c r="L113" s="7">
        <f t="shared" si="6"/>
        <v>412.78700999999995</v>
      </c>
      <c r="M113" s="7">
        <f t="shared" si="7"/>
        <v>2476.7220600000001</v>
      </c>
    </row>
    <row r="114" spans="1:13" ht="31.5" x14ac:dyDescent="0.25">
      <c r="A114" s="4">
        <v>105</v>
      </c>
      <c r="B114" s="8" t="s">
        <v>96</v>
      </c>
      <c r="C114" s="12" t="s">
        <v>219</v>
      </c>
      <c r="D114" s="12" t="s">
        <v>220</v>
      </c>
      <c r="E114" s="13" t="s">
        <v>11</v>
      </c>
      <c r="F114" s="23">
        <v>39022</v>
      </c>
      <c r="G114" s="14">
        <v>1</v>
      </c>
      <c r="H114" s="11">
        <v>335.23</v>
      </c>
      <c r="I114" s="7">
        <f t="shared" si="4"/>
        <v>395.57139999999998</v>
      </c>
      <c r="J114" s="11">
        <v>335.23</v>
      </c>
      <c r="K114" s="7">
        <f t="shared" si="5"/>
        <v>395.57139999999998</v>
      </c>
      <c r="L114" s="7">
        <f t="shared" si="6"/>
        <v>356.01425999999998</v>
      </c>
      <c r="M114" s="7">
        <f t="shared" si="7"/>
        <v>356.01425999999998</v>
      </c>
    </row>
    <row r="115" spans="1:13" ht="31.5" x14ac:dyDescent="0.25">
      <c r="A115" s="4">
        <v>106</v>
      </c>
      <c r="B115" s="8" t="s">
        <v>96</v>
      </c>
      <c r="C115" s="12" t="s">
        <v>221</v>
      </c>
      <c r="D115" s="12" t="s">
        <v>222</v>
      </c>
      <c r="E115" s="13" t="s">
        <v>11</v>
      </c>
      <c r="F115" s="23">
        <v>39082</v>
      </c>
      <c r="G115" s="14">
        <v>2</v>
      </c>
      <c r="H115" s="11">
        <v>316.31</v>
      </c>
      <c r="I115" s="7">
        <f t="shared" si="4"/>
        <v>373.24579999999997</v>
      </c>
      <c r="J115" s="11">
        <v>632.62</v>
      </c>
      <c r="K115" s="7">
        <f t="shared" si="5"/>
        <v>746.49159999999995</v>
      </c>
      <c r="L115" s="7">
        <f t="shared" si="6"/>
        <v>335.92121999999995</v>
      </c>
      <c r="M115" s="7">
        <f t="shared" si="7"/>
        <v>671.8424399999999</v>
      </c>
    </row>
    <row r="116" spans="1:13" ht="31.5" x14ac:dyDescent="0.25">
      <c r="A116" s="4">
        <v>107</v>
      </c>
      <c r="B116" s="8" t="s">
        <v>96</v>
      </c>
      <c r="C116" s="12" t="s">
        <v>223</v>
      </c>
      <c r="D116" s="12" t="s">
        <v>224</v>
      </c>
      <c r="E116" s="13" t="s">
        <v>11</v>
      </c>
      <c r="F116" s="23">
        <v>39690</v>
      </c>
      <c r="G116" s="14">
        <v>21</v>
      </c>
      <c r="H116" s="11">
        <v>647.80571428571432</v>
      </c>
      <c r="I116" s="7">
        <f t="shared" si="4"/>
        <v>764.41074285714285</v>
      </c>
      <c r="J116" s="11">
        <v>13603.92</v>
      </c>
      <c r="K116" s="7">
        <f t="shared" si="5"/>
        <v>16052.625599999999</v>
      </c>
      <c r="L116" s="7">
        <f t="shared" si="6"/>
        <v>687.96966857142854</v>
      </c>
      <c r="M116" s="7">
        <f t="shared" si="7"/>
        <v>14447.36304</v>
      </c>
    </row>
    <row r="117" spans="1:13" ht="31.5" x14ac:dyDescent="0.25">
      <c r="A117" s="4">
        <v>108</v>
      </c>
      <c r="B117" s="8" t="s">
        <v>96</v>
      </c>
      <c r="C117" s="12" t="s">
        <v>225</v>
      </c>
      <c r="D117" s="12" t="s">
        <v>226</v>
      </c>
      <c r="E117" s="13" t="s">
        <v>11</v>
      </c>
      <c r="F117" s="23">
        <v>39022</v>
      </c>
      <c r="G117" s="14">
        <v>1</v>
      </c>
      <c r="H117" s="11">
        <v>388.69</v>
      </c>
      <c r="I117" s="7">
        <f t="shared" si="4"/>
        <v>458.65419999999995</v>
      </c>
      <c r="J117" s="11">
        <v>388.69</v>
      </c>
      <c r="K117" s="7">
        <f t="shared" si="5"/>
        <v>458.65419999999995</v>
      </c>
      <c r="L117" s="7">
        <f t="shared" si="6"/>
        <v>412.78877999999997</v>
      </c>
      <c r="M117" s="7">
        <f t="shared" si="7"/>
        <v>412.78877999999997</v>
      </c>
    </row>
    <row r="118" spans="1:13" ht="31.5" x14ac:dyDescent="0.25">
      <c r="A118" s="4">
        <v>109</v>
      </c>
      <c r="B118" s="8" t="s">
        <v>96</v>
      </c>
      <c r="C118" s="12" t="s">
        <v>227</v>
      </c>
      <c r="D118" s="12" t="s">
        <v>228</v>
      </c>
      <c r="E118" s="13" t="s">
        <v>11</v>
      </c>
      <c r="F118" s="23">
        <v>39263</v>
      </c>
      <c r="G118" s="14">
        <v>18</v>
      </c>
      <c r="H118" s="11">
        <v>663.90944444444449</v>
      </c>
      <c r="I118" s="7">
        <f t="shared" si="4"/>
        <v>783.41314444444447</v>
      </c>
      <c r="J118" s="11">
        <v>11950.37</v>
      </c>
      <c r="K118" s="7">
        <f t="shared" si="5"/>
        <v>14101.436600000001</v>
      </c>
      <c r="L118" s="7">
        <f t="shared" si="6"/>
        <v>705.07182999999998</v>
      </c>
      <c r="M118" s="7">
        <f t="shared" si="7"/>
        <v>12691.292940000001</v>
      </c>
    </row>
    <row r="119" spans="1:13" ht="31.5" x14ac:dyDescent="0.25">
      <c r="A119" s="4">
        <v>110</v>
      </c>
      <c r="B119" s="8" t="s">
        <v>96</v>
      </c>
      <c r="C119" s="12" t="s">
        <v>229</v>
      </c>
      <c r="D119" s="12" t="s">
        <v>230</v>
      </c>
      <c r="E119" s="13" t="s">
        <v>11</v>
      </c>
      <c r="F119" s="23">
        <v>39353</v>
      </c>
      <c r="G119" s="14">
        <v>1</v>
      </c>
      <c r="H119" s="11">
        <v>1237.24</v>
      </c>
      <c r="I119" s="7">
        <f t="shared" si="4"/>
        <v>1459.9431999999999</v>
      </c>
      <c r="J119" s="11">
        <v>1237.24</v>
      </c>
      <c r="K119" s="7">
        <f t="shared" si="5"/>
        <v>1459.9431999999999</v>
      </c>
      <c r="L119" s="7">
        <f t="shared" si="6"/>
        <v>1313.9488799999999</v>
      </c>
      <c r="M119" s="7">
        <f t="shared" si="7"/>
        <v>1313.9488799999999</v>
      </c>
    </row>
    <row r="120" spans="1:13" ht="31.5" x14ac:dyDescent="0.25">
      <c r="A120" s="4">
        <v>111</v>
      </c>
      <c r="B120" s="8" t="s">
        <v>96</v>
      </c>
      <c r="C120" s="12" t="s">
        <v>231</v>
      </c>
      <c r="D120" s="12" t="s">
        <v>232</v>
      </c>
      <c r="E120" s="13" t="s">
        <v>11</v>
      </c>
      <c r="F120" s="23">
        <v>39295</v>
      </c>
      <c r="G120" s="14">
        <v>1</v>
      </c>
      <c r="H120" s="11">
        <v>2777.64</v>
      </c>
      <c r="I120" s="7">
        <f t="shared" si="4"/>
        <v>3277.6151999999997</v>
      </c>
      <c r="J120" s="11">
        <v>2777.64</v>
      </c>
      <c r="K120" s="7">
        <f t="shared" si="5"/>
        <v>3277.6151999999997</v>
      </c>
      <c r="L120" s="7">
        <f t="shared" si="6"/>
        <v>2949.8536799999997</v>
      </c>
      <c r="M120" s="7">
        <f t="shared" si="7"/>
        <v>2949.8536799999997</v>
      </c>
    </row>
    <row r="121" spans="1:13" ht="31.5" x14ac:dyDescent="0.25">
      <c r="A121" s="4">
        <v>112</v>
      </c>
      <c r="B121" s="8" t="s">
        <v>96</v>
      </c>
      <c r="C121" s="12" t="s">
        <v>233</v>
      </c>
      <c r="D121" s="12" t="s">
        <v>234</v>
      </c>
      <c r="E121" s="13" t="s">
        <v>11</v>
      </c>
      <c r="F121" s="23">
        <v>39295</v>
      </c>
      <c r="G121" s="14">
        <v>1</v>
      </c>
      <c r="H121" s="11">
        <v>7170.42</v>
      </c>
      <c r="I121" s="7">
        <f t="shared" si="4"/>
        <v>8461.0955999999987</v>
      </c>
      <c r="J121" s="11">
        <v>7170.42</v>
      </c>
      <c r="K121" s="7">
        <f t="shared" si="5"/>
        <v>8461.0955999999987</v>
      </c>
      <c r="L121" s="7">
        <f t="shared" si="6"/>
        <v>7614.9860399999989</v>
      </c>
      <c r="M121" s="7">
        <f t="shared" si="7"/>
        <v>7614.9860399999989</v>
      </c>
    </row>
    <row r="122" spans="1:13" ht="31.5" x14ac:dyDescent="0.25">
      <c r="A122" s="4">
        <v>113</v>
      </c>
      <c r="B122" s="8" t="s">
        <v>96</v>
      </c>
      <c r="C122" s="12" t="s">
        <v>235</v>
      </c>
      <c r="D122" s="12" t="s">
        <v>236</v>
      </c>
      <c r="E122" s="13" t="s">
        <v>11</v>
      </c>
      <c r="F122" s="23">
        <v>39690</v>
      </c>
      <c r="G122" s="14">
        <v>3</v>
      </c>
      <c r="H122" s="11">
        <v>148.67666666666665</v>
      </c>
      <c r="I122" s="7">
        <f t="shared" si="4"/>
        <v>175.43846666666664</v>
      </c>
      <c r="J122" s="11">
        <v>446.03</v>
      </c>
      <c r="K122" s="7">
        <f t="shared" si="5"/>
        <v>526.31539999999995</v>
      </c>
      <c r="L122" s="7">
        <f t="shared" si="6"/>
        <v>157.89461999999997</v>
      </c>
      <c r="M122" s="7">
        <f t="shared" si="7"/>
        <v>473.68385999999998</v>
      </c>
    </row>
    <row r="123" spans="1:13" ht="31.5" x14ac:dyDescent="0.25">
      <c r="A123" s="4">
        <v>114</v>
      </c>
      <c r="B123" s="8" t="s">
        <v>96</v>
      </c>
      <c r="C123" s="12" t="s">
        <v>237</v>
      </c>
      <c r="D123" s="12" t="s">
        <v>238</v>
      </c>
      <c r="E123" s="13" t="s">
        <v>11</v>
      </c>
      <c r="F123" s="23">
        <v>39393</v>
      </c>
      <c r="G123" s="14">
        <v>160</v>
      </c>
      <c r="H123" s="11">
        <v>153.68868749999999</v>
      </c>
      <c r="I123" s="7">
        <f t="shared" si="4"/>
        <v>181.35265124999998</v>
      </c>
      <c r="J123" s="11">
        <v>24590.19</v>
      </c>
      <c r="K123" s="7">
        <f t="shared" si="5"/>
        <v>29016.424199999998</v>
      </c>
      <c r="L123" s="7">
        <f t="shared" si="6"/>
        <v>163.21738612499999</v>
      </c>
      <c r="M123" s="7">
        <f t="shared" si="7"/>
        <v>26114.781779999998</v>
      </c>
    </row>
    <row r="124" spans="1:13" ht="31.5" x14ac:dyDescent="0.25">
      <c r="A124" s="4">
        <v>115</v>
      </c>
      <c r="B124" s="8" t="s">
        <v>96</v>
      </c>
      <c r="C124" s="12" t="s">
        <v>239</v>
      </c>
      <c r="D124" s="12" t="s">
        <v>240</v>
      </c>
      <c r="E124" s="13" t="s">
        <v>11</v>
      </c>
      <c r="F124" s="23">
        <v>39690</v>
      </c>
      <c r="G124" s="14">
        <v>2</v>
      </c>
      <c r="H124" s="11">
        <v>359.79500000000002</v>
      </c>
      <c r="I124" s="7">
        <f t="shared" si="4"/>
        <v>424.55810000000002</v>
      </c>
      <c r="J124" s="11">
        <v>719.59</v>
      </c>
      <c r="K124" s="7">
        <f t="shared" si="5"/>
        <v>849.11620000000005</v>
      </c>
      <c r="L124" s="7">
        <f t="shared" si="6"/>
        <v>382.10229000000004</v>
      </c>
      <c r="M124" s="7">
        <f t="shared" si="7"/>
        <v>764.20458000000008</v>
      </c>
    </row>
    <row r="125" spans="1:13" ht="31.5" x14ac:dyDescent="0.25">
      <c r="A125" s="4">
        <v>116</v>
      </c>
      <c r="B125" s="8" t="s">
        <v>96</v>
      </c>
      <c r="C125" s="12" t="s">
        <v>241</v>
      </c>
      <c r="D125" s="12" t="s">
        <v>242</v>
      </c>
      <c r="E125" s="13" t="s">
        <v>11</v>
      </c>
      <c r="F125" s="23">
        <v>39022</v>
      </c>
      <c r="G125" s="14">
        <v>9</v>
      </c>
      <c r="H125" s="11">
        <v>2111.4711111111114</v>
      </c>
      <c r="I125" s="7">
        <f t="shared" si="4"/>
        <v>2491.5359111111115</v>
      </c>
      <c r="J125" s="11">
        <v>19003.240000000002</v>
      </c>
      <c r="K125" s="7">
        <f t="shared" si="5"/>
        <v>22423.823199999999</v>
      </c>
      <c r="L125" s="7">
        <f t="shared" si="6"/>
        <v>2242.3823200000006</v>
      </c>
      <c r="M125" s="7">
        <f t="shared" si="7"/>
        <v>20181.440879999998</v>
      </c>
    </row>
    <row r="126" spans="1:13" ht="31.5" x14ac:dyDescent="0.25">
      <c r="A126" s="4">
        <v>117</v>
      </c>
      <c r="B126" s="8" t="s">
        <v>96</v>
      </c>
      <c r="C126" s="12" t="s">
        <v>243</v>
      </c>
      <c r="D126" s="12" t="s">
        <v>244</v>
      </c>
      <c r="E126" s="13" t="s">
        <v>11</v>
      </c>
      <c r="F126" s="23">
        <v>39393</v>
      </c>
      <c r="G126" s="14">
        <v>20</v>
      </c>
      <c r="H126" s="11">
        <v>2153.6565000000001</v>
      </c>
      <c r="I126" s="7">
        <f t="shared" si="4"/>
        <v>2541.3146699999998</v>
      </c>
      <c r="J126" s="11">
        <v>43073.13</v>
      </c>
      <c r="K126" s="7">
        <f t="shared" si="5"/>
        <v>50826.293399999995</v>
      </c>
      <c r="L126" s="7">
        <f t="shared" si="6"/>
        <v>2287.1832029999996</v>
      </c>
      <c r="M126" s="7">
        <f t="shared" si="7"/>
        <v>45743.664059999996</v>
      </c>
    </row>
    <row r="127" spans="1:13" ht="31.5" x14ac:dyDescent="0.25">
      <c r="A127" s="4">
        <v>118</v>
      </c>
      <c r="B127" s="8" t="s">
        <v>96</v>
      </c>
      <c r="C127" s="12" t="s">
        <v>245</v>
      </c>
      <c r="D127" s="12" t="s">
        <v>246</v>
      </c>
      <c r="E127" s="13" t="s">
        <v>11</v>
      </c>
      <c r="F127" s="23">
        <v>39393</v>
      </c>
      <c r="G127" s="14">
        <v>10</v>
      </c>
      <c r="H127" s="11">
        <v>3241.82</v>
      </c>
      <c r="I127" s="7">
        <f t="shared" si="4"/>
        <v>3825.3476000000001</v>
      </c>
      <c r="J127" s="11">
        <v>32418.2</v>
      </c>
      <c r="K127" s="7">
        <f t="shared" si="5"/>
        <v>38253.476000000002</v>
      </c>
      <c r="L127" s="7">
        <f t="shared" si="6"/>
        <v>3442.8128400000001</v>
      </c>
      <c r="M127" s="7">
        <f t="shared" si="7"/>
        <v>34428.128400000001</v>
      </c>
    </row>
    <row r="128" spans="1:13" ht="31.5" x14ac:dyDescent="0.25">
      <c r="A128" s="4">
        <v>119</v>
      </c>
      <c r="B128" s="8" t="s">
        <v>96</v>
      </c>
      <c r="C128" s="12" t="s">
        <v>247</v>
      </c>
      <c r="D128" s="12" t="s">
        <v>248</v>
      </c>
      <c r="E128" s="13" t="s">
        <v>11</v>
      </c>
      <c r="F128" s="23">
        <v>39294</v>
      </c>
      <c r="G128" s="14">
        <v>4</v>
      </c>
      <c r="H128" s="11">
        <v>2731.9850000000001</v>
      </c>
      <c r="I128" s="7">
        <f t="shared" si="4"/>
        <v>3223.7422999999999</v>
      </c>
      <c r="J128" s="11">
        <v>10927.94</v>
      </c>
      <c r="K128" s="7">
        <f t="shared" si="5"/>
        <v>12894.9692</v>
      </c>
      <c r="L128" s="7">
        <f t="shared" si="6"/>
        <v>2901.36807</v>
      </c>
      <c r="M128" s="7">
        <f t="shared" si="7"/>
        <v>11605.47228</v>
      </c>
    </row>
    <row r="129" spans="1:13" ht="31.5" x14ac:dyDescent="0.25">
      <c r="A129" s="4">
        <v>120</v>
      </c>
      <c r="B129" s="8" t="s">
        <v>96</v>
      </c>
      <c r="C129" s="12" t="s">
        <v>249</v>
      </c>
      <c r="D129" s="12" t="s">
        <v>250</v>
      </c>
      <c r="E129" s="13" t="s">
        <v>11</v>
      </c>
      <c r="F129" s="23">
        <v>39406</v>
      </c>
      <c r="G129" s="14">
        <v>3</v>
      </c>
      <c r="H129" s="11">
        <v>2731.9833333333336</v>
      </c>
      <c r="I129" s="7">
        <f t="shared" si="4"/>
        <v>3223.7403333333336</v>
      </c>
      <c r="J129" s="11">
        <v>8195.9500000000007</v>
      </c>
      <c r="K129" s="7">
        <f t="shared" si="5"/>
        <v>9671.2209999999995</v>
      </c>
      <c r="L129" s="7">
        <f t="shared" si="6"/>
        <v>2901.3663000000001</v>
      </c>
      <c r="M129" s="7">
        <f t="shared" si="7"/>
        <v>8704.098899999999</v>
      </c>
    </row>
    <row r="130" spans="1:13" ht="31.5" x14ac:dyDescent="0.25">
      <c r="A130" s="4">
        <v>121</v>
      </c>
      <c r="B130" s="8" t="s">
        <v>96</v>
      </c>
      <c r="C130" s="12" t="s">
        <v>251</v>
      </c>
      <c r="D130" s="12" t="s">
        <v>252</v>
      </c>
      <c r="E130" s="13" t="s">
        <v>11</v>
      </c>
      <c r="F130" s="23">
        <v>39308</v>
      </c>
      <c r="G130" s="14">
        <v>6</v>
      </c>
      <c r="H130" s="11">
        <v>357.23166666666663</v>
      </c>
      <c r="I130" s="7">
        <f t="shared" si="4"/>
        <v>421.53336666666661</v>
      </c>
      <c r="J130" s="11">
        <v>2143.39</v>
      </c>
      <c r="K130" s="7">
        <f t="shared" si="5"/>
        <v>2529.2001999999998</v>
      </c>
      <c r="L130" s="7">
        <f t="shared" si="6"/>
        <v>379.38002999999992</v>
      </c>
      <c r="M130" s="7">
        <f t="shared" si="7"/>
        <v>2276.2801799999997</v>
      </c>
    </row>
    <row r="131" spans="1:13" ht="31.5" x14ac:dyDescent="0.25">
      <c r="A131" s="4">
        <v>122</v>
      </c>
      <c r="B131" s="8" t="s">
        <v>96</v>
      </c>
      <c r="C131" s="12" t="s">
        <v>253</v>
      </c>
      <c r="D131" s="12" t="s">
        <v>254</v>
      </c>
      <c r="E131" s="13" t="s">
        <v>11</v>
      </c>
      <c r="F131" s="23">
        <v>39302</v>
      </c>
      <c r="G131" s="14">
        <v>1</v>
      </c>
      <c r="H131" s="11">
        <v>31745.9</v>
      </c>
      <c r="I131" s="7">
        <f t="shared" si="4"/>
        <v>37460.161999999997</v>
      </c>
      <c r="J131" s="11">
        <v>31745.9</v>
      </c>
      <c r="K131" s="7">
        <f t="shared" si="5"/>
        <v>37460.161999999997</v>
      </c>
      <c r="L131" s="7">
        <f t="shared" si="6"/>
        <v>33714.145799999998</v>
      </c>
      <c r="M131" s="7">
        <f t="shared" si="7"/>
        <v>33714.145799999998</v>
      </c>
    </row>
    <row r="132" spans="1:13" ht="31.5" x14ac:dyDescent="0.25">
      <c r="A132" s="4">
        <v>123</v>
      </c>
      <c r="B132" s="8" t="s">
        <v>96</v>
      </c>
      <c r="C132" s="12" t="s">
        <v>255</v>
      </c>
      <c r="D132" s="12" t="s">
        <v>256</v>
      </c>
      <c r="E132" s="13" t="s">
        <v>11</v>
      </c>
      <c r="F132" s="23">
        <v>39393</v>
      </c>
      <c r="G132" s="14">
        <v>2</v>
      </c>
      <c r="H132" s="11">
        <v>127478.08</v>
      </c>
      <c r="I132" s="7">
        <f t="shared" si="4"/>
        <v>150424.13439999998</v>
      </c>
      <c r="J132" s="11">
        <v>254956.16</v>
      </c>
      <c r="K132" s="7">
        <f t="shared" si="5"/>
        <v>300848.26879999996</v>
      </c>
      <c r="L132" s="7">
        <f t="shared" si="6"/>
        <v>135381.72095999998</v>
      </c>
      <c r="M132" s="7">
        <f t="shared" si="7"/>
        <v>270763.44191999995</v>
      </c>
    </row>
    <row r="133" spans="1:13" ht="31.5" x14ac:dyDescent="0.25">
      <c r="A133" s="4">
        <v>124</v>
      </c>
      <c r="B133" s="8" t="s">
        <v>96</v>
      </c>
      <c r="C133" s="12" t="s">
        <v>257</v>
      </c>
      <c r="D133" s="12" t="s">
        <v>258</v>
      </c>
      <c r="E133" s="13" t="s">
        <v>11</v>
      </c>
      <c r="F133" s="23">
        <v>39310</v>
      </c>
      <c r="G133" s="14">
        <v>2</v>
      </c>
      <c r="H133" s="11">
        <v>70526.535000000003</v>
      </c>
      <c r="I133" s="7">
        <f t="shared" si="4"/>
        <v>83221.311300000001</v>
      </c>
      <c r="J133" s="11">
        <v>141053.07</v>
      </c>
      <c r="K133" s="7">
        <f t="shared" si="5"/>
        <v>166442.6226</v>
      </c>
      <c r="L133" s="7">
        <f t="shared" si="6"/>
        <v>74899.180170000007</v>
      </c>
      <c r="M133" s="7">
        <f t="shared" si="7"/>
        <v>149798.36034000001</v>
      </c>
    </row>
    <row r="134" spans="1:13" ht="31.5" x14ac:dyDescent="0.25">
      <c r="A134" s="4">
        <v>125</v>
      </c>
      <c r="B134" s="8" t="s">
        <v>96</v>
      </c>
      <c r="C134" s="12" t="s">
        <v>259</v>
      </c>
      <c r="D134" s="12" t="s">
        <v>260</v>
      </c>
      <c r="E134" s="13" t="s">
        <v>11</v>
      </c>
      <c r="F134" s="23">
        <v>39419</v>
      </c>
      <c r="G134" s="14">
        <v>3</v>
      </c>
      <c r="H134" s="11">
        <v>6984.2266666666665</v>
      </c>
      <c r="I134" s="7">
        <f t="shared" si="4"/>
        <v>8241.3874666666652</v>
      </c>
      <c r="J134" s="11">
        <v>20952.68</v>
      </c>
      <c r="K134" s="7">
        <f t="shared" si="5"/>
        <v>24724.162399999997</v>
      </c>
      <c r="L134" s="7">
        <f t="shared" si="6"/>
        <v>7417.2487199999987</v>
      </c>
      <c r="M134" s="7">
        <f t="shared" si="7"/>
        <v>22251.746159999999</v>
      </c>
    </row>
    <row r="135" spans="1:13" ht="31.5" x14ac:dyDescent="0.25">
      <c r="A135" s="4">
        <v>126</v>
      </c>
      <c r="B135" s="8" t="s">
        <v>96</v>
      </c>
      <c r="C135" s="12" t="s">
        <v>261</v>
      </c>
      <c r="D135" s="12" t="s">
        <v>262</v>
      </c>
      <c r="E135" s="13" t="s">
        <v>11</v>
      </c>
      <c r="F135" s="23">
        <v>39422</v>
      </c>
      <c r="G135" s="14">
        <v>2</v>
      </c>
      <c r="H135" s="11">
        <v>22234.94</v>
      </c>
      <c r="I135" s="7">
        <f t="shared" si="4"/>
        <v>26237.229199999998</v>
      </c>
      <c r="J135" s="11">
        <v>44469.88</v>
      </c>
      <c r="K135" s="7">
        <f t="shared" si="5"/>
        <v>52474.458399999996</v>
      </c>
      <c r="L135" s="7">
        <f t="shared" si="6"/>
        <v>23613.506279999998</v>
      </c>
      <c r="M135" s="7">
        <f t="shared" si="7"/>
        <v>47227.012559999996</v>
      </c>
    </row>
    <row r="136" spans="1:13" ht="31.5" x14ac:dyDescent="0.25">
      <c r="A136" s="4">
        <v>127</v>
      </c>
      <c r="B136" s="8" t="s">
        <v>96</v>
      </c>
      <c r="C136" s="12" t="s">
        <v>263</v>
      </c>
      <c r="D136" s="12" t="s">
        <v>264</v>
      </c>
      <c r="E136" s="13" t="s">
        <v>11</v>
      </c>
      <c r="F136" s="23">
        <v>39030</v>
      </c>
      <c r="G136" s="14">
        <v>4</v>
      </c>
      <c r="H136" s="11">
        <v>11236.47</v>
      </c>
      <c r="I136" s="7">
        <f t="shared" si="4"/>
        <v>13259.034599999999</v>
      </c>
      <c r="J136" s="11">
        <v>44945.88</v>
      </c>
      <c r="K136" s="7">
        <f t="shared" si="5"/>
        <v>53036.138399999996</v>
      </c>
      <c r="L136" s="7">
        <f t="shared" si="6"/>
        <v>11933.13114</v>
      </c>
      <c r="M136" s="7">
        <f t="shared" si="7"/>
        <v>47732.524559999998</v>
      </c>
    </row>
    <row r="137" spans="1:13" ht="31.5" x14ac:dyDescent="0.25">
      <c r="A137" s="4">
        <v>128</v>
      </c>
      <c r="B137" s="8" t="s">
        <v>96</v>
      </c>
      <c r="C137" s="12" t="s">
        <v>265</v>
      </c>
      <c r="D137" s="12" t="s">
        <v>266</v>
      </c>
      <c r="E137" s="13" t="s">
        <v>11</v>
      </c>
      <c r="F137" s="23">
        <v>39381</v>
      </c>
      <c r="G137" s="14">
        <v>8</v>
      </c>
      <c r="H137" s="11">
        <v>1503.28</v>
      </c>
      <c r="I137" s="7">
        <f t="shared" ref="I137:I200" si="8">H137*1.18</f>
        <v>1773.8703999999998</v>
      </c>
      <c r="J137" s="11">
        <v>12026.24</v>
      </c>
      <c r="K137" s="7">
        <f t="shared" ref="K137:K200" si="9">J137*1.18</f>
        <v>14190.963199999998</v>
      </c>
      <c r="L137" s="7">
        <f t="shared" si="6"/>
        <v>1596.4833599999997</v>
      </c>
      <c r="M137" s="7">
        <f t="shared" si="7"/>
        <v>12771.866879999998</v>
      </c>
    </row>
    <row r="138" spans="1:13" ht="31.5" x14ac:dyDescent="0.25">
      <c r="A138" s="4">
        <v>129</v>
      </c>
      <c r="B138" s="8" t="s">
        <v>96</v>
      </c>
      <c r="C138" s="12" t="s">
        <v>267</v>
      </c>
      <c r="D138" s="12" t="s">
        <v>268</v>
      </c>
      <c r="E138" s="13" t="s">
        <v>11</v>
      </c>
      <c r="F138" s="23">
        <v>39690</v>
      </c>
      <c r="G138" s="14">
        <v>118</v>
      </c>
      <c r="H138" s="11">
        <v>165.77338983050845</v>
      </c>
      <c r="I138" s="7">
        <f t="shared" si="8"/>
        <v>195.61259999999996</v>
      </c>
      <c r="J138" s="11">
        <v>19561.259999999998</v>
      </c>
      <c r="K138" s="7">
        <f t="shared" si="9"/>
        <v>23082.286799999998</v>
      </c>
      <c r="L138" s="7">
        <f t="shared" ref="L138:L201" si="10">I138-I138*10%</f>
        <v>176.05133999999995</v>
      </c>
      <c r="M138" s="7">
        <f t="shared" ref="M138:M201" si="11">K138-K138*10%</f>
        <v>20774.058119999998</v>
      </c>
    </row>
    <row r="139" spans="1:13" ht="31.5" x14ac:dyDescent="0.25">
      <c r="A139" s="4">
        <v>130</v>
      </c>
      <c r="B139" s="8" t="s">
        <v>96</v>
      </c>
      <c r="C139" s="12" t="s">
        <v>269</v>
      </c>
      <c r="D139" s="12" t="s">
        <v>270</v>
      </c>
      <c r="E139" s="13" t="s">
        <v>11</v>
      </c>
      <c r="F139" s="23">
        <v>39122</v>
      </c>
      <c r="G139" s="14">
        <v>1</v>
      </c>
      <c r="H139" s="11">
        <v>618.62</v>
      </c>
      <c r="I139" s="7">
        <f t="shared" si="8"/>
        <v>729.97159999999997</v>
      </c>
      <c r="J139" s="11">
        <v>618.62</v>
      </c>
      <c r="K139" s="7">
        <f t="shared" si="9"/>
        <v>729.97159999999997</v>
      </c>
      <c r="L139" s="7">
        <f t="shared" si="10"/>
        <v>656.97443999999996</v>
      </c>
      <c r="M139" s="7">
        <f t="shared" si="11"/>
        <v>656.97443999999996</v>
      </c>
    </row>
    <row r="140" spans="1:13" ht="31.5" x14ac:dyDescent="0.25">
      <c r="A140" s="4">
        <v>131</v>
      </c>
      <c r="B140" s="8" t="s">
        <v>96</v>
      </c>
      <c r="C140" s="12" t="s">
        <v>271</v>
      </c>
      <c r="D140" s="12" t="s">
        <v>272</v>
      </c>
      <c r="E140" s="13" t="s">
        <v>11</v>
      </c>
      <c r="F140" s="23">
        <v>39263</v>
      </c>
      <c r="G140" s="14">
        <v>2</v>
      </c>
      <c r="H140" s="11">
        <v>618.62</v>
      </c>
      <c r="I140" s="7">
        <f t="shared" si="8"/>
        <v>729.97159999999997</v>
      </c>
      <c r="J140" s="11">
        <v>1237.24</v>
      </c>
      <c r="K140" s="7">
        <f t="shared" si="9"/>
        <v>1459.9431999999999</v>
      </c>
      <c r="L140" s="7">
        <f t="shared" si="10"/>
        <v>656.97443999999996</v>
      </c>
      <c r="M140" s="7">
        <f t="shared" si="11"/>
        <v>1313.9488799999999</v>
      </c>
    </row>
    <row r="141" spans="1:13" ht="31.5" x14ac:dyDescent="0.25">
      <c r="A141" s="4">
        <v>132</v>
      </c>
      <c r="B141" s="8" t="s">
        <v>96</v>
      </c>
      <c r="C141" s="12" t="s">
        <v>273</v>
      </c>
      <c r="D141" s="12" t="s">
        <v>274</v>
      </c>
      <c r="E141" s="13" t="s">
        <v>11</v>
      </c>
      <c r="F141" s="23">
        <v>39690</v>
      </c>
      <c r="G141" s="14">
        <v>40</v>
      </c>
      <c r="H141" s="11">
        <v>356.27049999999997</v>
      </c>
      <c r="I141" s="7">
        <f t="shared" si="8"/>
        <v>420.39918999999992</v>
      </c>
      <c r="J141" s="11">
        <v>14250.82</v>
      </c>
      <c r="K141" s="7">
        <f t="shared" si="9"/>
        <v>16815.9676</v>
      </c>
      <c r="L141" s="7">
        <f t="shared" si="10"/>
        <v>378.35927099999992</v>
      </c>
      <c r="M141" s="7">
        <f t="shared" si="11"/>
        <v>15134.37084</v>
      </c>
    </row>
    <row r="142" spans="1:13" ht="31.5" x14ac:dyDescent="0.25">
      <c r="A142" s="4">
        <v>133</v>
      </c>
      <c r="B142" s="8" t="s">
        <v>96</v>
      </c>
      <c r="C142" s="12" t="s">
        <v>275</v>
      </c>
      <c r="D142" s="12" t="s">
        <v>276</v>
      </c>
      <c r="E142" s="13" t="s">
        <v>11</v>
      </c>
      <c r="F142" s="23">
        <v>39263</v>
      </c>
      <c r="G142" s="14">
        <v>2</v>
      </c>
      <c r="H142" s="11">
        <v>834.5</v>
      </c>
      <c r="I142" s="7">
        <f t="shared" si="8"/>
        <v>984.70999999999992</v>
      </c>
      <c r="J142" s="11">
        <v>1669</v>
      </c>
      <c r="K142" s="7">
        <f t="shared" si="9"/>
        <v>1969.4199999999998</v>
      </c>
      <c r="L142" s="7">
        <f t="shared" si="10"/>
        <v>886.23899999999992</v>
      </c>
      <c r="M142" s="7">
        <f t="shared" si="11"/>
        <v>1772.4779999999998</v>
      </c>
    </row>
    <row r="143" spans="1:13" ht="31.5" x14ac:dyDescent="0.25">
      <c r="A143" s="4">
        <v>134</v>
      </c>
      <c r="B143" s="8" t="s">
        <v>96</v>
      </c>
      <c r="C143" s="12" t="s">
        <v>277</v>
      </c>
      <c r="D143" s="12" t="s">
        <v>278</v>
      </c>
      <c r="E143" s="13" t="s">
        <v>11</v>
      </c>
      <c r="F143" s="23">
        <v>39082</v>
      </c>
      <c r="G143" s="14">
        <v>1</v>
      </c>
      <c r="H143" s="11">
        <v>1848.8</v>
      </c>
      <c r="I143" s="7">
        <f t="shared" si="8"/>
        <v>2181.5839999999998</v>
      </c>
      <c r="J143" s="11">
        <v>1848.8</v>
      </c>
      <c r="K143" s="7">
        <f t="shared" si="9"/>
        <v>2181.5839999999998</v>
      </c>
      <c r="L143" s="7">
        <f t="shared" si="10"/>
        <v>1963.4255999999998</v>
      </c>
      <c r="M143" s="7">
        <f t="shared" si="11"/>
        <v>1963.4255999999998</v>
      </c>
    </row>
    <row r="144" spans="1:13" ht="31.5" x14ac:dyDescent="0.25">
      <c r="A144" s="4">
        <v>135</v>
      </c>
      <c r="B144" s="8" t="s">
        <v>96</v>
      </c>
      <c r="C144" s="12" t="s">
        <v>279</v>
      </c>
      <c r="D144" s="12" t="s">
        <v>280</v>
      </c>
      <c r="E144" s="13" t="s">
        <v>11</v>
      </c>
      <c r="F144" s="23">
        <v>39278</v>
      </c>
      <c r="G144" s="14">
        <v>5</v>
      </c>
      <c r="H144" s="11">
        <v>1811.0540000000001</v>
      </c>
      <c r="I144" s="7">
        <f t="shared" si="8"/>
        <v>2137.0437200000001</v>
      </c>
      <c r="J144" s="11">
        <v>9055.27</v>
      </c>
      <c r="K144" s="7">
        <f t="shared" si="9"/>
        <v>10685.2186</v>
      </c>
      <c r="L144" s="7">
        <f t="shared" si="10"/>
        <v>1923.339348</v>
      </c>
      <c r="M144" s="7">
        <f t="shared" si="11"/>
        <v>9616.6967399999994</v>
      </c>
    </row>
    <row r="145" spans="1:13" ht="31.5" x14ac:dyDescent="0.25">
      <c r="A145" s="4">
        <v>136</v>
      </c>
      <c r="B145" s="8" t="s">
        <v>96</v>
      </c>
      <c r="C145" s="12" t="s">
        <v>281</v>
      </c>
      <c r="D145" s="12" t="s">
        <v>282</v>
      </c>
      <c r="E145" s="13" t="s">
        <v>11</v>
      </c>
      <c r="F145" s="23">
        <v>39434</v>
      </c>
      <c r="G145" s="14">
        <v>5</v>
      </c>
      <c r="H145" s="11">
        <v>2126.114</v>
      </c>
      <c r="I145" s="7">
        <f t="shared" si="8"/>
        <v>2508.8145199999999</v>
      </c>
      <c r="J145" s="11">
        <v>10630.57</v>
      </c>
      <c r="K145" s="7">
        <f t="shared" si="9"/>
        <v>12544.0726</v>
      </c>
      <c r="L145" s="7">
        <f t="shared" si="10"/>
        <v>2257.9330679999998</v>
      </c>
      <c r="M145" s="7">
        <f t="shared" si="11"/>
        <v>11289.66534</v>
      </c>
    </row>
    <row r="146" spans="1:13" ht="31.5" x14ac:dyDescent="0.25">
      <c r="A146" s="4">
        <v>137</v>
      </c>
      <c r="B146" s="8" t="s">
        <v>96</v>
      </c>
      <c r="C146" s="12" t="s">
        <v>283</v>
      </c>
      <c r="D146" s="12" t="s">
        <v>284</v>
      </c>
      <c r="E146" s="13" t="s">
        <v>11</v>
      </c>
      <c r="F146" s="23">
        <v>39308</v>
      </c>
      <c r="G146" s="14">
        <v>1</v>
      </c>
      <c r="H146" s="11">
        <v>2523.17</v>
      </c>
      <c r="I146" s="7">
        <f t="shared" si="8"/>
        <v>2977.3406</v>
      </c>
      <c r="J146" s="11">
        <v>2523.17</v>
      </c>
      <c r="K146" s="7">
        <f t="shared" si="9"/>
        <v>2977.3406</v>
      </c>
      <c r="L146" s="7">
        <f t="shared" si="10"/>
        <v>2679.6065399999998</v>
      </c>
      <c r="M146" s="7">
        <f t="shared" si="11"/>
        <v>2679.6065399999998</v>
      </c>
    </row>
    <row r="147" spans="1:13" ht="31.5" x14ac:dyDescent="0.25">
      <c r="A147" s="4">
        <v>138</v>
      </c>
      <c r="B147" s="8" t="s">
        <v>96</v>
      </c>
      <c r="C147" s="12" t="s">
        <v>285</v>
      </c>
      <c r="D147" s="12" t="s">
        <v>286</v>
      </c>
      <c r="E147" s="13" t="s">
        <v>11</v>
      </c>
      <c r="F147" s="23">
        <v>39022</v>
      </c>
      <c r="G147" s="14">
        <v>3</v>
      </c>
      <c r="H147" s="11">
        <v>382.01666666666665</v>
      </c>
      <c r="I147" s="7">
        <f t="shared" si="8"/>
        <v>450.77966666666663</v>
      </c>
      <c r="J147" s="11">
        <v>1146.05</v>
      </c>
      <c r="K147" s="7">
        <f t="shared" si="9"/>
        <v>1352.3389999999999</v>
      </c>
      <c r="L147" s="7">
        <f t="shared" si="10"/>
        <v>405.70169999999996</v>
      </c>
      <c r="M147" s="7">
        <f t="shared" si="11"/>
        <v>1217.1051</v>
      </c>
    </row>
    <row r="148" spans="1:13" ht="31.5" x14ac:dyDescent="0.25">
      <c r="A148" s="4">
        <v>139</v>
      </c>
      <c r="B148" s="8" t="s">
        <v>96</v>
      </c>
      <c r="C148" s="12" t="s">
        <v>287</v>
      </c>
      <c r="D148" s="12" t="s">
        <v>288</v>
      </c>
      <c r="E148" s="13" t="s">
        <v>11</v>
      </c>
      <c r="F148" s="23">
        <v>39192</v>
      </c>
      <c r="G148" s="14">
        <v>1</v>
      </c>
      <c r="H148" s="11">
        <v>382</v>
      </c>
      <c r="I148" s="7">
        <f t="shared" si="8"/>
        <v>450.76</v>
      </c>
      <c r="J148" s="11">
        <v>382</v>
      </c>
      <c r="K148" s="7">
        <f t="shared" si="9"/>
        <v>450.76</v>
      </c>
      <c r="L148" s="7">
        <f t="shared" si="10"/>
        <v>405.68399999999997</v>
      </c>
      <c r="M148" s="7">
        <f t="shared" si="11"/>
        <v>405.68399999999997</v>
      </c>
    </row>
    <row r="149" spans="1:13" ht="31.5" x14ac:dyDescent="0.25">
      <c r="A149" s="4">
        <v>140</v>
      </c>
      <c r="B149" s="8" t="s">
        <v>96</v>
      </c>
      <c r="C149" s="12" t="s">
        <v>289</v>
      </c>
      <c r="D149" s="12" t="s">
        <v>290</v>
      </c>
      <c r="E149" s="13" t="s">
        <v>11</v>
      </c>
      <c r="F149" s="23">
        <v>39022</v>
      </c>
      <c r="G149" s="14">
        <v>4</v>
      </c>
      <c r="H149" s="11">
        <v>382.01749999999998</v>
      </c>
      <c r="I149" s="7">
        <f t="shared" si="8"/>
        <v>450.78064999999998</v>
      </c>
      <c r="J149" s="11">
        <v>1528.07</v>
      </c>
      <c r="K149" s="7">
        <f t="shared" si="9"/>
        <v>1803.1225999999999</v>
      </c>
      <c r="L149" s="7">
        <f t="shared" si="10"/>
        <v>405.702585</v>
      </c>
      <c r="M149" s="7">
        <f t="shared" si="11"/>
        <v>1622.81034</v>
      </c>
    </row>
    <row r="150" spans="1:13" ht="31.5" x14ac:dyDescent="0.25">
      <c r="A150" s="4">
        <v>141</v>
      </c>
      <c r="B150" s="8" t="s">
        <v>96</v>
      </c>
      <c r="C150" s="12" t="s">
        <v>291</v>
      </c>
      <c r="D150" s="12" t="s">
        <v>292</v>
      </c>
      <c r="E150" s="13" t="s">
        <v>11</v>
      </c>
      <c r="F150" s="23">
        <v>39393</v>
      </c>
      <c r="G150" s="14">
        <v>3</v>
      </c>
      <c r="H150" s="11">
        <v>4273.9433333333336</v>
      </c>
      <c r="I150" s="7">
        <f t="shared" si="8"/>
        <v>5043.2531333333336</v>
      </c>
      <c r="J150" s="11">
        <v>12821.83</v>
      </c>
      <c r="K150" s="7">
        <f t="shared" si="9"/>
        <v>15129.759399999999</v>
      </c>
      <c r="L150" s="7">
        <f t="shared" si="10"/>
        <v>4538.9278199999999</v>
      </c>
      <c r="M150" s="7">
        <f t="shared" si="11"/>
        <v>13616.783459999999</v>
      </c>
    </row>
    <row r="151" spans="1:13" ht="31.5" x14ac:dyDescent="0.25">
      <c r="A151" s="4">
        <v>142</v>
      </c>
      <c r="B151" s="8" t="s">
        <v>96</v>
      </c>
      <c r="C151" s="12" t="s">
        <v>293</v>
      </c>
      <c r="D151" s="12" t="s">
        <v>294</v>
      </c>
      <c r="E151" s="13" t="s">
        <v>11</v>
      </c>
      <c r="F151" s="23">
        <v>39340</v>
      </c>
      <c r="G151" s="14">
        <v>1</v>
      </c>
      <c r="H151" s="11">
        <v>11729.53</v>
      </c>
      <c r="I151" s="7">
        <f t="shared" si="8"/>
        <v>13840.8454</v>
      </c>
      <c r="J151" s="11">
        <v>11729.53</v>
      </c>
      <c r="K151" s="7">
        <f t="shared" si="9"/>
        <v>13840.8454</v>
      </c>
      <c r="L151" s="7">
        <f t="shared" si="10"/>
        <v>12456.76086</v>
      </c>
      <c r="M151" s="7">
        <f t="shared" si="11"/>
        <v>12456.76086</v>
      </c>
    </row>
    <row r="152" spans="1:13" ht="31.5" x14ac:dyDescent="0.25">
      <c r="A152" s="4">
        <v>143</v>
      </c>
      <c r="B152" s="8" t="s">
        <v>96</v>
      </c>
      <c r="C152" s="12" t="s">
        <v>295</v>
      </c>
      <c r="D152" s="12" t="s">
        <v>296</v>
      </c>
      <c r="E152" s="13" t="s">
        <v>11</v>
      </c>
      <c r="F152" s="23">
        <v>39262</v>
      </c>
      <c r="G152" s="14">
        <v>29</v>
      </c>
      <c r="H152" s="11">
        <v>1290.7934482758621</v>
      </c>
      <c r="I152" s="7">
        <f t="shared" si="8"/>
        <v>1523.1362689655173</v>
      </c>
      <c r="J152" s="11">
        <v>37433.01</v>
      </c>
      <c r="K152" s="7">
        <f t="shared" si="9"/>
        <v>44170.951800000003</v>
      </c>
      <c r="L152" s="7">
        <f t="shared" si="10"/>
        <v>1370.8226420689655</v>
      </c>
      <c r="M152" s="7">
        <f t="shared" si="11"/>
        <v>39753.856620000006</v>
      </c>
    </row>
    <row r="153" spans="1:13" ht="31.5" x14ac:dyDescent="0.25">
      <c r="A153" s="4">
        <v>144</v>
      </c>
      <c r="B153" s="8" t="s">
        <v>96</v>
      </c>
      <c r="C153" s="12" t="s">
        <v>297</v>
      </c>
      <c r="D153" s="12" t="s">
        <v>298</v>
      </c>
      <c r="E153" s="13" t="s">
        <v>11</v>
      </c>
      <c r="F153" s="23">
        <v>39420</v>
      </c>
      <c r="G153" s="14">
        <v>25</v>
      </c>
      <c r="H153" s="11">
        <v>1531.7939999999999</v>
      </c>
      <c r="I153" s="7">
        <f t="shared" si="8"/>
        <v>1807.5169199999998</v>
      </c>
      <c r="J153" s="11">
        <v>38294.85</v>
      </c>
      <c r="K153" s="7">
        <f t="shared" si="9"/>
        <v>45187.922999999995</v>
      </c>
      <c r="L153" s="7">
        <f t="shared" si="10"/>
        <v>1626.7652279999998</v>
      </c>
      <c r="M153" s="7">
        <f t="shared" si="11"/>
        <v>40669.130699999994</v>
      </c>
    </row>
    <row r="154" spans="1:13" ht="31.5" x14ac:dyDescent="0.25">
      <c r="A154" s="4">
        <v>145</v>
      </c>
      <c r="B154" s="8" t="s">
        <v>96</v>
      </c>
      <c r="C154" s="12" t="s">
        <v>299</v>
      </c>
      <c r="D154" s="12" t="s">
        <v>300</v>
      </c>
      <c r="E154" s="13" t="s">
        <v>11</v>
      </c>
      <c r="F154" s="23">
        <v>39309</v>
      </c>
      <c r="G154" s="14">
        <v>2</v>
      </c>
      <c r="H154" s="11">
        <v>1556.38</v>
      </c>
      <c r="I154" s="7">
        <f t="shared" si="8"/>
        <v>1836.5283999999999</v>
      </c>
      <c r="J154" s="11">
        <v>3112.76</v>
      </c>
      <c r="K154" s="7">
        <f t="shared" si="9"/>
        <v>3673.0567999999998</v>
      </c>
      <c r="L154" s="7">
        <f t="shared" si="10"/>
        <v>1652.87556</v>
      </c>
      <c r="M154" s="7">
        <f t="shared" si="11"/>
        <v>3305.7511199999999</v>
      </c>
    </row>
    <row r="155" spans="1:13" ht="31.5" x14ac:dyDescent="0.25">
      <c r="A155" s="4">
        <v>146</v>
      </c>
      <c r="B155" s="8" t="s">
        <v>96</v>
      </c>
      <c r="C155" s="12" t="s">
        <v>301</v>
      </c>
      <c r="D155" s="12" t="s">
        <v>302</v>
      </c>
      <c r="E155" s="13" t="s">
        <v>11</v>
      </c>
      <c r="F155" s="23">
        <v>39022</v>
      </c>
      <c r="G155" s="14">
        <v>2</v>
      </c>
      <c r="H155" s="11">
        <v>726.15499999999997</v>
      </c>
      <c r="I155" s="7">
        <f t="shared" si="8"/>
        <v>856.86289999999997</v>
      </c>
      <c r="J155" s="11">
        <v>1452.31</v>
      </c>
      <c r="K155" s="7">
        <f t="shared" si="9"/>
        <v>1713.7257999999999</v>
      </c>
      <c r="L155" s="7">
        <f t="shared" si="10"/>
        <v>771.17660999999998</v>
      </c>
      <c r="M155" s="7">
        <f t="shared" si="11"/>
        <v>1542.35322</v>
      </c>
    </row>
    <row r="156" spans="1:13" ht="31.5" x14ac:dyDescent="0.25">
      <c r="A156" s="4">
        <v>147</v>
      </c>
      <c r="B156" s="8" t="s">
        <v>96</v>
      </c>
      <c r="C156" s="12" t="s">
        <v>303</v>
      </c>
      <c r="D156" s="12" t="s">
        <v>304</v>
      </c>
      <c r="E156" s="13" t="s">
        <v>11</v>
      </c>
      <c r="F156" s="23">
        <v>39122</v>
      </c>
      <c r="G156" s="14">
        <v>1</v>
      </c>
      <c r="H156" s="11">
        <v>2126.12</v>
      </c>
      <c r="I156" s="7">
        <f t="shared" si="8"/>
        <v>2508.8215999999998</v>
      </c>
      <c r="J156" s="11">
        <v>2126.12</v>
      </c>
      <c r="K156" s="7">
        <f t="shared" si="9"/>
        <v>2508.8215999999998</v>
      </c>
      <c r="L156" s="7">
        <f t="shared" si="10"/>
        <v>2257.9394399999996</v>
      </c>
      <c r="M156" s="7">
        <f t="shared" si="11"/>
        <v>2257.9394399999996</v>
      </c>
    </row>
    <row r="157" spans="1:13" ht="31.5" x14ac:dyDescent="0.25">
      <c r="A157" s="4">
        <v>148</v>
      </c>
      <c r="B157" s="8" t="s">
        <v>96</v>
      </c>
      <c r="C157" s="12" t="s">
        <v>305</v>
      </c>
      <c r="D157" s="12" t="s">
        <v>306</v>
      </c>
      <c r="E157" s="13" t="s">
        <v>11</v>
      </c>
      <c r="F157" s="23">
        <v>39496</v>
      </c>
      <c r="G157" s="14">
        <v>8</v>
      </c>
      <c r="H157" s="11">
        <v>1763.8087499999999</v>
      </c>
      <c r="I157" s="7">
        <f t="shared" si="8"/>
        <v>2081.2943249999998</v>
      </c>
      <c r="J157" s="11">
        <v>14110.47</v>
      </c>
      <c r="K157" s="7">
        <f t="shared" si="9"/>
        <v>16650.354599999999</v>
      </c>
      <c r="L157" s="7">
        <f t="shared" si="10"/>
        <v>1873.1648925</v>
      </c>
      <c r="M157" s="7">
        <f t="shared" si="11"/>
        <v>14985.31914</v>
      </c>
    </row>
    <row r="158" spans="1:13" ht="31.5" x14ac:dyDescent="0.25">
      <c r="A158" s="4">
        <v>149</v>
      </c>
      <c r="B158" s="8" t="s">
        <v>96</v>
      </c>
      <c r="C158" s="12" t="s">
        <v>307</v>
      </c>
      <c r="D158" s="12" t="s">
        <v>308</v>
      </c>
      <c r="E158" s="13" t="s">
        <v>11</v>
      </c>
      <c r="F158" s="23">
        <v>39278</v>
      </c>
      <c r="G158" s="14">
        <v>23</v>
      </c>
      <c r="H158" s="11">
        <v>439.82869565217391</v>
      </c>
      <c r="I158" s="7">
        <f t="shared" si="8"/>
        <v>518.99786086956522</v>
      </c>
      <c r="J158" s="11">
        <v>10116.06</v>
      </c>
      <c r="K158" s="7">
        <f t="shared" si="9"/>
        <v>11936.950799999999</v>
      </c>
      <c r="L158" s="7">
        <f t="shared" si="10"/>
        <v>467.09807478260871</v>
      </c>
      <c r="M158" s="7">
        <f t="shared" si="11"/>
        <v>10743.255719999999</v>
      </c>
    </row>
    <row r="159" spans="1:13" ht="31.5" x14ac:dyDescent="0.25">
      <c r="A159" s="4">
        <v>150</v>
      </c>
      <c r="B159" s="8" t="s">
        <v>96</v>
      </c>
      <c r="C159" s="12" t="s">
        <v>309</v>
      </c>
      <c r="D159" s="12" t="s">
        <v>310</v>
      </c>
      <c r="E159" s="13" t="s">
        <v>11</v>
      </c>
      <c r="F159" s="23">
        <v>39520</v>
      </c>
      <c r="G159" s="14">
        <v>1</v>
      </c>
      <c r="H159" s="11">
        <v>1302.5899999999999</v>
      </c>
      <c r="I159" s="7">
        <f t="shared" si="8"/>
        <v>1537.0561999999998</v>
      </c>
      <c r="J159" s="11">
        <v>1302.5899999999999</v>
      </c>
      <c r="K159" s="7">
        <f t="shared" si="9"/>
        <v>1537.0561999999998</v>
      </c>
      <c r="L159" s="7">
        <f t="shared" si="10"/>
        <v>1383.3505799999998</v>
      </c>
      <c r="M159" s="7">
        <f t="shared" si="11"/>
        <v>1383.3505799999998</v>
      </c>
    </row>
    <row r="160" spans="1:13" ht="31.5" x14ac:dyDescent="0.25">
      <c r="A160" s="4">
        <v>151</v>
      </c>
      <c r="B160" s="8" t="s">
        <v>96</v>
      </c>
      <c r="C160" s="12" t="s">
        <v>311</v>
      </c>
      <c r="D160" s="12" t="s">
        <v>312</v>
      </c>
      <c r="E160" s="13" t="s">
        <v>11</v>
      </c>
      <c r="F160" s="23">
        <v>39387</v>
      </c>
      <c r="G160" s="14">
        <v>12</v>
      </c>
      <c r="H160" s="11">
        <v>770.93083333333334</v>
      </c>
      <c r="I160" s="7">
        <f t="shared" si="8"/>
        <v>909.69838333333325</v>
      </c>
      <c r="J160" s="11">
        <v>9251.17</v>
      </c>
      <c r="K160" s="7">
        <f t="shared" si="9"/>
        <v>10916.3806</v>
      </c>
      <c r="L160" s="7">
        <f t="shared" si="10"/>
        <v>818.72854499999994</v>
      </c>
      <c r="M160" s="7">
        <f t="shared" si="11"/>
        <v>9824.7425400000011</v>
      </c>
    </row>
    <row r="161" spans="1:13" ht="31.5" x14ac:dyDescent="0.25">
      <c r="A161" s="4">
        <v>152</v>
      </c>
      <c r="B161" s="8" t="s">
        <v>96</v>
      </c>
      <c r="C161" s="12" t="s">
        <v>313</v>
      </c>
      <c r="D161" s="12" t="s">
        <v>314</v>
      </c>
      <c r="E161" s="13" t="s">
        <v>11</v>
      </c>
      <c r="F161" s="23">
        <v>39520</v>
      </c>
      <c r="G161" s="14">
        <v>8</v>
      </c>
      <c r="H161" s="11">
        <v>3416.5875000000001</v>
      </c>
      <c r="I161" s="7">
        <f t="shared" si="8"/>
        <v>4031.5732499999999</v>
      </c>
      <c r="J161" s="11">
        <v>27332.7</v>
      </c>
      <c r="K161" s="7">
        <f t="shared" si="9"/>
        <v>32252.585999999999</v>
      </c>
      <c r="L161" s="7">
        <f t="shared" si="10"/>
        <v>3628.4159249999998</v>
      </c>
      <c r="M161" s="7">
        <f t="shared" si="11"/>
        <v>29027.327399999998</v>
      </c>
    </row>
    <row r="162" spans="1:13" ht="31.5" x14ac:dyDescent="0.25">
      <c r="A162" s="4">
        <v>153</v>
      </c>
      <c r="B162" s="8" t="s">
        <v>96</v>
      </c>
      <c r="C162" s="12" t="s">
        <v>315</v>
      </c>
      <c r="D162" s="12" t="s">
        <v>316</v>
      </c>
      <c r="E162" s="13" t="s">
        <v>11</v>
      </c>
      <c r="F162" s="23">
        <v>39435</v>
      </c>
      <c r="G162" s="14">
        <v>8</v>
      </c>
      <c r="H162" s="11">
        <v>5074.62</v>
      </c>
      <c r="I162" s="7">
        <f t="shared" si="8"/>
        <v>5988.0515999999998</v>
      </c>
      <c r="J162" s="11">
        <v>40596.959999999999</v>
      </c>
      <c r="K162" s="7">
        <f t="shared" si="9"/>
        <v>47904.412799999998</v>
      </c>
      <c r="L162" s="7">
        <f t="shared" si="10"/>
        <v>5389.2464399999999</v>
      </c>
      <c r="M162" s="7">
        <f t="shared" si="11"/>
        <v>43113.971519999999</v>
      </c>
    </row>
    <row r="163" spans="1:13" ht="31.5" x14ac:dyDescent="0.25">
      <c r="A163" s="4">
        <v>154</v>
      </c>
      <c r="B163" s="8" t="s">
        <v>96</v>
      </c>
      <c r="C163" s="12" t="s">
        <v>317</v>
      </c>
      <c r="D163" s="12" t="s">
        <v>318</v>
      </c>
      <c r="E163" s="13" t="s">
        <v>11</v>
      </c>
      <c r="F163" s="23">
        <v>39309</v>
      </c>
      <c r="G163" s="14">
        <v>8</v>
      </c>
      <c r="H163" s="11">
        <v>1496.8187499999999</v>
      </c>
      <c r="I163" s="7">
        <f t="shared" si="8"/>
        <v>1766.2461249999999</v>
      </c>
      <c r="J163" s="11">
        <v>11974.55</v>
      </c>
      <c r="K163" s="7">
        <f t="shared" si="9"/>
        <v>14129.968999999999</v>
      </c>
      <c r="L163" s="7">
        <f t="shared" si="10"/>
        <v>1589.6215124999999</v>
      </c>
      <c r="M163" s="7">
        <f t="shared" si="11"/>
        <v>12716.972099999999</v>
      </c>
    </row>
    <row r="164" spans="1:13" ht="31.5" x14ac:dyDescent="0.25">
      <c r="A164" s="4">
        <v>155</v>
      </c>
      <c r="B164" s="8" t="s">
        <v>96</v>
      </c>
      <c r="C164" s="12" t="s">
        <v>319</v>
      </c>
      <c r="D164" s="12" t="s">
        <v>320</v>
      </c>
      <c r="E164" s="13" t="s">
        <v>11</v>
      </c>
      <c r="F164" s="23">
        <v>39099</v>
      </c>
      <c r="G164" s="14">
        <v>1</v>
      </c>
      <c r="H164" s="11">
        <v>653677.1</v>
      </c>
      <c r="I164" s="7">
        <f t="shared" si="8"/>
        <v>771338.97799999989</v>
      </c>
      <c r="J164" s="11">
        <v>653677.1</v>
      </c>
      <c r="K164" s="7">
        <f t="shared" si="9"/>
        <v>771338.97799999989</v>
      </c>
      <c r="L164" s="7">
        <f t="shared" si="10"/>
        <v>694205.08019999985</v>
      </c>
      <c r="M164" s="7">
        <f t="shared" si="11"/>
        <v>694205.08019999985</v>
      </c>
    </row>
    <row r="165" spans="1:13" ht="31.5" x14ac:dyDescent="0.25">
      <c r="A165" s="4">
        <v>156</v>
      </c>
      <c r="B165" s="8" t="s">
        <v>96</v>
      </c>
      <c r="C165" s="12" t="s">
        <v>321</v>
      </c>
      <c r="D165" s="12" t="s">
        <v>322</v>
      </c>
      <c r="E165" s="13" t="s">
        <v>11</v>
      </c>
      <c r="F165" s="23">
        <v>39082</v>
      </c>
      <c r="G165" s="14">
        <v>21</v>
      </c>
      <c r="H165" s="11">
        <v>525.68285714285719</v>
      </c>
      <c r="I165" s="7">
        <f t="shared" si="8"/>
        <v>620.30577142857146</v>
      </c>
      <c r="J165" s="11">
        <v>11039.34</v>
      </c>
      <c r="K165" s="7">
        <f t="shared" si="9"/>
        <v>13026.421199999999</v>
      </c>
      <c r="L165" s="7">
        <f t="shared" si="10"/>
        <v>558.27519428571429</v>
      </c>
      <c r="M165" s="7">
        <f t="shared" si="11"/>
        <v>11723.779079999998</v>
      </c>
    </row>
    <row r="166" spans="1:13" ht="31.5" x14ac:dyDescent="0.25">
      <c r="A166" s="4">
        <v>157</v>
      </c>
      <c r="B166" s="8" t="s">
        <v>96</v>
      </c>
      <c r="C166" s="12" t="s">
        <v>323</v>
      </c>
      <c r="D166" s="12" t="s">
        <v>324</v>
      </c>
      <c r="E166" s="13" t="s">
        <v>11</v>
      </c>
      <c r="F166" s="23">
        <v>39122</v>
      </c>
      <c r="G166" s="14">
        <v>40</v>
      </c>
      <c r="H166" s="11">
        <v>378.41899999999998</v>
      </c>
      <c r="I166" s="7">
        <f t="shared" si="8"/>
        <v>446.53441999999995</v>
      </c>
      <c r="J166" s="11">
        <v>15136.76</v>
      </c>
      <c r="K166" s="7">
        <f t="shared" si="9"/>
        <v>17861.376799999998</v>
      </c>
      <c r="L166" s="7">
        <f t="shared" si="10"/>
        <v>401.88097799999997</v>
      </c>
      <c r="M166" s="7">
        <f t="shared" si="11"/>
        <v>16075.239119999998</v>
      </c>
    </row>
    <row r="167" spans="1:13" ht="31.5" x14ac:dyDescent="0.25">
      <c r="A167" s="4">
        <v>158</v>
      </c>
      <c r="B167" s="8" t="s">
        <v>96</v>
      </c>
      <c r="C167" s="12" t="s">
        <v>325</v>
      </c>
      <c r="D167" s="12" t="s">
        <v>326</v>
      </c>
      <c r="E167" s="13" t="s">
        <v>11</v>
      </c>
      <c r="F167" s="23">
        <v>39082</v>
      </c>
      <c r="G167" s="14">
        <v>3</v>
      </c>
      <c r="H167" s="11">
        <v>592.68666666666661</v>
      </c>
      <c r="I167" s="7">
        <f t="shared" si="8"/>
        <v>699.37026666666657</v>
      </c>
      <c r="J167" s="11">
        <v>1778.06</v>
      </c>
      <c r="K167" s="7">
        <f t="shared" si="9"/>
        <v>2098.1107999999999</v>
      </c>
      <c r="L167" s="7">
        <f t="shared" si="10"/>
        <v>629.43323999999996</v>
      </c>
      <c r="M167" s="7">
        <f t="shared" si="11"/>
        <v>1888.29972</v>
      </c>
    </row>
    <row r="168" spans="1:13" ht="31.5" x14ac:dyDescent="0.25">
      <c r="A168" s="4">
        <v>159</v>
      </c>
      <c r="B168" s="8" t="s">
        <v>96</v>
      </c>
      <c r="C168" s="12" t="s">
        <v>327</v>
      </c>
      <c r="D168" s="12" t="s">
        <v>328</v>
      </c>
      <c r="E168" s="13" t="s">
        <v>11</v>
      </c>
      <c r="F168" s="23">
        <v>39309</v>
      </c>
      <c r="G168" s="14">
        <v>2</v>
      </c>
      <c r="H168" s="11">
        <v>2409.87</v>
      </c>
      <c r="I168" s="7">
        <f t="shared" si="8"/>
        <v>2843.6465999999996</v>
      </c>
      <c r="J168" s="11">
        <v>4819.74</v>
      </c>
      <c r="K168" s="7">
        <f t="shared" si="9"/>
        <v>5687.2931999999992</v>
      </c>
      <c r="L168" s="7">
        <f t="shared" si="10"/>
        <v>2559.2819399999998</v>
      </c>
      <c r="M168" s="7">
        <f t="shared" si="11"/>
        <v>5118.5638799999997</v>
      </c>
    </row>
    <row r="169" spans="1:13" ht="31.5" x14ac:dyDescent="0.25">
      <c r="A169" s="4">
        <v>160</v>
      </c>
      <c r="B169" s="8" t="s">
        <v>96</v>
      </c>
      <c r="C169" s="12" t="s">
        <v>329</v>
      </c>
      <c r="D169" s="12" t="s">
        <v>330</v>
      </c>
      <c r="E169" s="13" t="s">
        <v>11</v>
      </c>
      <c r="F169" s="23">
        <v>39434</v>
      </c>
      <c r="G169" s="14">
        <v>10</v>
      </c>
      <c r="H169" s="11">
        <v>601.41399999999999</v>
      </c>
      <c r="I169" s="7">
        <f t="shared" si="8"/>
        <v>709.66851999999994</v>
      </c>
      <c r="J169" s="11">
        <v>6014.14</v>
      </c>
      <c r="K169" s="7">
        <f t="shared" si="9"/>
        <v>7096.6851999999999</v>
      </c>
      <c r="L169" s="7">
        <f t="shared" si="10"/>
        <v>638.70166799999993</v>
      </c>
      <c r="M169" s="7">
        <f t="shared" si="11"/>
        <v>6387.0166799999997</v>
      </c>
    </row>
    <row r="170" spans="1:13" ht="31.5" x14ac:dyDescent="0.25">
      <c r="A170" s="4">
        <v>161</v>
      </c>
      <c r="B170" s="8" t="s">
        <v>96</v>
      </c>
      <c r="C170" s="12" t="s">
        <v>331</v>
      </c>
      <c r="D170" s="12" t="s">
        <v>332</v>
      </c>
      <c r="E170" s="13" t="s">
        <v>11</v>
      </c>
      <c r="F170" s="23">
        <v>39082</v>
      </c>
      <c r="G170" s="14">
        <v>2</v>
      </c>
      <c r="H170" s="11">
        <v>1916.74</v>
      </c>
      <c r="I170" s="7">
        <f t="shared" si="8"/>
        <v>2261.7532000000001</v>
      </c>
      <c r="J170" s="11">
        <v>3833.48</v>
      </c>
      <c r="K170" s="7">
        <f t="shared" si="9"/>
        <v>4523.5064000000002</v>
      </c>
      <c r="L170" s="7">
        <f t="shared" si="10"/>
        <v>2035.5778800000001</v>
      </c>
      <c r="M170" s="7">
        <f t="shared" si="11"/>
        <v>4071.1557600000001</v>
      </c>
    </row>
    <row r="171" spans="1:13" ht="31.5" x14ac:dyDescent="0.25">
      <c r="A171" s="4">
        <v>162</v>
      </c>
      <c r="B171" s="8" t="s">
        <v>96</v>
      </c>
      <c r="C171" s="12" t="s">
        <v>333</v>
      </c>
      <c r="D171" s="12" t="s">
        <v>334</v>
      </c>
      <c r="E171" s="13" t="s">
        <v>11</v>
      </c>
      <c r="F171" s="23">
        <v>39122</v>
      </c>
      <c r="G171" s="14">
        <v>1</v>
      </c>
      <c r="H171" s="11">
        <v>1597.14</v>
      </c>
      <c r="I171" s="7">
        <f t="shared" si="8"/>
        <v>1884.6251999999999</v>
      </c>
      <c r="J171" s="11">
        <v>1597.14</v>
      </c>
      <c r="K171" s="7">
        <f t="shared" si="9"/>
        <v>1884.6251999999999</v>
      </c>
      <c r="L171" s="7">
        <f t="shared" si="10"/>
        <v>1696.1626799999999</v>
      </c>
      <c r="M171" s="7">
        <f t="shared" si="11"/>
        <v>1696.1626799999999</v>
      </c>
    </row>
    <row r="172" spans="1:13" ht="31.5" x14ac:dyDescent="0.25">
      <c r="A172" s="4">
        <v>163</v>
      </c>
      <c r="B172" s="8" t="s">
        <v>96</v>
      </c>
      <c r="C172" s="12" t="s">
        <v>335</v>
      </c>
      <c r="D172" s="12" t="s">
        <v>336</v>
      </c>
      <c r="E172" s="13" t="s">
        <v>11</v>
      </c>
      <c r="F172" s="23">
        <v>39496</v>
      </c>
      <c r="G172" s="14">
        <v>1</v>
      </c>
      <c r="H172" s="11">
        <v>3479.52</v>
      </c>
      <c r="I172" s="7">
        <f t="shared" si="8"/>
        <v>4105.8335999999999</v>
      </c>
      <c r="J172" s="11">
        <v>3479.52</v>
      </c>
      <c r="K172" s="7">
        <f t="shared" si="9"/>
        <v>4105.8335999999999</v>
      </c>
      <c r="L172" s="7">
        <f t="shared" si="10"/>
        <v>3695.2502399999998</v>
      </c>
      <c r="M172" s="7">
        <f t="shared" si="11"/>
        <v>3695.2502399999998</v>
      </c>
    </row>
    <row r="173" spans="1:13" ht="31.5" x14ac:dyDescent="0.25">
      <c r="A173" s="4">
        <v>164</v>
      </c>
      <c r="B173" s="8" t="s">
        <v>96</v>
      </c>
      <c r="C173" s="12" t="s">
        <v>337</v>
      </c>
      <c r="D173" s="12" t="s">
        <v>338</v>
      </c>
      <c r="E173" s="13" t="s">
        <v>11</v>
      </c>
      <c r="F173" s="23">
        <v>39419</v>
      </c>
      <c r="G173" s="14">
        <v>15</v>
      </c>
      <c r="H173" s="11">
        <v>2302.8966666666665</v>
      </c>
      <c r="I173" s="7">
        <f t="shared" si="8"/>
        <v>2717.4180666666662</v>
      </c>
      <c r="J173" s="11">
        <v>34543.449999999997</v>
      </c>
      <c r="K173" s="7">
        <f t="shared" si="9"/>
        <v>40761.270999999993</v>
      </c>
      <c r="L173" s="7">
        <f t="shared" si="10"/>
        <v>2445.6762599999997</v>
      </c>
      <c r="M173" s="7">
        <f t="shared" si="11"/>
        <v>36685.143899999995</v>
      </c>
    </row>
    <row r="174" spans="1:13" ht="31.5" x14ac:dyDescent="0.25">
      <c r="A174" s="4">
        <v>165</v>
      </c>
      <c r="B174" s="8" t="s">
        <v>96</v>
      </c>
      <c r="C174" s="12" t="s">
        <v>339</v>
      </c>
      <c r="D174" s="12" t="s">
        <v>340</v>
      </c>
      <c r="E174" s="13" t="s">
        <v>11</v>
      </c>
      <c r="F174" s="23">
        <v>39098</v>
      </c>
      <c r="G174" s="14">
        <v>2</v>
      </c>
      <c r="H174" s="11">
        <v>4589.7049999999999</v>
      </c>
      <c r="I174" s="7">
        <f t="shared" si="8"/>
        <v>5415.8518999999997</v>
      </c>
      <c r="J174" s="11">
        <v>9179.41</v>
      </c>
      <c r="K174" s="7">
        <f t="shared" si="9"/>
        <v>10831.703799999999</v>
      </c>
      <c r="L174" s="7">
        <f t="shared" si="10"/>
        <v>4874.2667099999999</v>
      </c>
      <c r="M174" s="7">
        <f t="shared" si="11"/>
        <v>9748.5334199999998</v>
      </c>
    </row>
    <row r="175" spans="1:13" ht="31.5" x14ac:dyDescent="0.25">
      <c r="A175" s="4">
        <v>166</v>
      </c>
      <c r="B175" s="8" t="s">
        <v>96</v>
      </c>
      <c r="C175" s="12" t="s">
        <v>341</v>
      </c>
      <c r="D175" s="12" t="s">
        <v>342</v>
      </c>
      <c r="E175" s="13" t="s">
        <v>11</v>
      </c>
      <c r="F175" s="23">
        <v>39087</v>
      </c>
      <c r="G175" s="14">
        <v>1</v>
      </c>
      <c r="H175" s="11">
        <v>592.69000000000005</v>
      </c>
      <c r="I175" s="7">
        <f t="shared" si="8"/>
        <v>699.37419999999997</v>
      </c>
      <c r="J175" s="11">
        <v>592.69000000000005</v>
      </c>
      <c r="K175" s="7">
        <f t="shared" si="9"/>
        <v>699.37419999999997</v>
      </c>
      <c r="L175" s="7">
        <f t="shared" si="10"/>
        <v>629.43678</v>
      </c>
      <c r="M175" s="7">
        <f t="shared" si="11"/>
        <v>629.43678</v>
      </c>
    </row>
    <row r="176" spans="1:13" ht="31.5" x14ac:dyDescent="0.25">
      <c r="A176" s="4">
        <v>167</v>
      </c>
      <c r="B176" s="8" t="s">
        <v>96</v>
      </c>
      <c r="C176" s="12" t="s">
        <v>343</v>
      </c>
      <c r="D176" s="12" t="s">
        <v>344</v>
      </c>
      <c r="E176" s="13" t="s">
        <v>11</v>
      </c>
      <c r="F176" s="23">
        <v>39690</v>
      </c>
      <c r="G176" s="14">
        <v>22</v>
      </c>
      <c r="H176" s="11">
        <v>2547.56</v>
      </c>
      <c r="I176" s="7">
        <f t="shared" si="8"/>
        <v>3006.1207999999997</v>
      </c>
      <c r="J176" s="11">
        <v>56046.32</v>
      </c>
      <c r="K176" s="7">
        <f t="shared" si="9"/>
        <v>66134.657599999991</v>
      </c>
      <c r="L176" s="7">
        <f t="shared" si="10"/>
        <v>2705.5087199999998</v>
      </c>
      <c r="M176" s="7">
        <f t="shared" si="11"/>
        <v>59521.191839999992</v>
      </c>
    </row>
    <row r="177" spans="1:13" ht="31.5" x14ac:dyDescent="0.25">
      <c r="A177" s="4">
        <v>168</v>
      </c>
      <c r="B177" s="8" t="s">
        <v>96</v>
      </c>
      <c r="C177" s="12" t="s">
        <v>345</v>
      </c>
      <c r="D177" s="12" t="s">
        <v>346</v>
      </c>
      <c r="E177" s="13" t="s">
        <v>11</v>
      </c>
      <c r="F177" s="23">
        <v>39419</v>
      </c>
      <c r="G177" s="14">
        <v>5</v>
      </c>
      <c r="H177" s="11">
        <v>1485.66</v>
      </c>
      <c r="I177" s="7">
        <f t="shared" si="8"/>
        <v>1753.0788</v>
      </c>
      <c r="J177" s="11">
        <v>7428.3</v>
      </c>
      <c r="K177" s="7">
        <f t="shared" si="9"/>
        <v>8765.3940000000002</v>
      </c>
      <c r="L177" s="7">
        <f t="shared" si="10"/>
        <v>1577.7709199999999</v>
      </c>
      <c r="M177" s="7">
        <f t="shared" si="11"/>
        <v>7888.8546000000006</v>
      </c>
    </row>
    <row r="178" spans="1:13" ht="31.5" x14ac:dyDescent="0.25">
      <c r="A178" s="4">
        <v>169</v>
      </c>
      <c r="B178" s="8" t="s">
        <v>96</v>
      </c>
      <c r="C178" s="12" t="s">
        <v>347</v>
      </c>
      <c r="D178" s="12" t="s">
        <v>348</v>
      </c>
      <c r="E178" s="13" t="s">
        <v>11</v>
      </c>
      <c r="F178" s="23">
        <v>39422</v>
      </c>
      <c r="G178" s="14">
        <v>4</v>
      </c>
      <c r="H178" s="11">
        <v>6365.2950000000001</v>
      </c>
      <c r="I178" s="7">
        <f t="shared" si="8"/>
        <v>7511.0481</v>
      </c>
      <c r="J178" s="11">
        <v>25461.18</v>
      </c>
      <c r="K178" s="7">
        <f t="shared" si="9"/>
        <v>30044.1924</v>
      </c>
      <c r="L178" s="7">
        <f t="shared" si="10"/>
        <v>6759.9432900000002</v>
      </c>
      <c r="M178" s="7">
        <f t="shared" si="11"/>
        <v>27039.773160000001</v>
      </c>
    </row>
    <row r="179" spans="1:13" ht="31.5" x14ac:dyDescent="0.25">
      <c r="A179" s="4">
        <v>170</v>
      </c>
      <c r="B179" s="8" t="s">
        <v>96</v>
      </c>
      <c r="C179" s="12" t="s">
        <v>349</v>
      </c>
      <c r="D179" s="12" t="s">
        <v>350</v>
      </c>
      <c r="E179" s="13" t="s">
        <v>11</v>
      </c>
      <c r="F179" s="23">
        <v>39309</v>
      </c>
      <c r="G179" s="14">
        <v>4</v>
      </c>
      <c r="H179" s="11">
        <v>683.47</v>
      </c>
      <c r="I179" s="7">
        <f t="shared" si="8"/>
        <v>806.49459999999999</v>
      </c>
      <c r="J179" s="11">
        <v>2733.88</v>
      </c>
      <c r="K179" s="7">
        <f t="shared" si="9"/>
        <v>3225.9784</v>
      </c>
      <c r="L179" s="7">
        <f t="shared" si="10"/>
        <v>725.84514000000001</v>
      </c>
      <c r="M179" s="7">
        <f t="shared" si="11"/>
        <v>2903.3805600000001</v>
      </c>
    </row>
    <row r="180" spans="1:13" ht="31.5" x14ac:dyDescent="0.25">
      <c r="A180" s="4">
        <v>171</v>
      </c>
      <c r="B180" s="8" t="s">
        <v>96</v>
      </c>
      <c r="C180" s="9" t="s">
        <v>351</v>
      </c>
      <c r="D180" s="9" t="s">
        <v>352</v>
      </c>
      <c r="E180" s="8" t="s">
        <v>11</v>
      </c>
      <c r="F180" s="23">
        <v>39278</v>
      </c>
      <c r="G180" s="10">
        <v>18</v>
      </c>
      <c r="H180" s="11">
        <v>416.03500000000003</v>
      </c>
      <c r="I180" s="7">
        <f t="shared" si="8"/>
        <v>490.92130000000003</v>
      </c>
      <c r="J180" s="11">
        <v>7488.63</v>
      </c>
      <c r="K180" s="7">
        <f t="shared" si="9"/>
        <v>8836.5833999999995</v>
      </c>
      <c r="L180" s="7">
        <f t="shared" si="10"/>
        <v>441.82917000000003</v>
      </c>
      <c r="M180" s="7">
        <f t="shared" si="11"/>
        <v>7952.9250599999996</v>
      </c>
    </row>
    <row r="181" spans="1:13" ht="31.5" x14ac:dyDescent="0.25">
      <c r="A181" s="4">
        <v>172</v>
      </c>
      <c r="B181" s="8" t="s">
        <v>96</v>
      </c>
      <c r="C181" s="12" t="s">
        <v>353</v>
      </c>
      <c r="D181" s="12" t="s">
        <v>354</v>
      </c>
      <c r="E181" s="13" t="s">
        <v>11</v>
      </c>
      <c r="F181" s="23">
        <v>39496</v>
      </c>
      <c r="G181" s="14">
        <v>2</v>
      </c>
      <c r="H181" s="11">
        <v>440.16</v>
      </c>
      <c r="I181" s="7">
        <f t="shared" si="8"/>
        <v>519.38879999999995</v>
      </c>
      <c r="J181" s="11">
        <v>880.32</v>
      </c>
      <c r="K181" s="7">
        <f t="shared" si="9"/>
        <v>1038.7775999999999</v>
      </c>
      <c r="L181" s="7">
        <f t="shared" si="10"/>
        <v>467.44991999999996</v>
      </c>
      <c r="M181" s="7">
        <f t="shared" si="11"/>
        <v>934.89983999999993</v>
      </c>
    </row>
    <row r="182" spans="1:13" ht="31.5" x14ac:dyDescent="0.25">
      <c r="A182" s="4">
        <v>173</v>
      </c>
      <c r="B182" s="8" t="s">
        <v>96</v>
      </c>
      <c r="C182" s="12" t="s">
        <v>353</v>
      </c>
      <c r="D182" s="12" t="s">
        <v>354</v>
      </c>
      <c r="E182" s="13" t="s">
        <v>11</v>
      </c>
      <c r="F182" s="23">
        <v>39496</v>
      </c>
      <c r="G182" s="14">
        <v>2</v>
      </c>
      <c r="H182" s="11">
        <v>440.16</v>
      </c>
      <c r="I182" s="7">
        <f t="shared" si="8"/>
        <v>519.38879999999995</v>
      </c>
      <c r="J182" s="11">
        <v>880.32</v>
      </c>
      <c r="K182" s="7">
        <f t="shared" si="9"/>
        <v>1038.7775999999999</v>
      </c>
      <c r="L182" s="7">
        <f t="shared" si="10"/>
        <v>467.44991999999996</v>
      </c>
      <c r="M182" s="7">
        <f t="shared" si="11"/>
        <v>934.89983999999993</v>
      </c>
    </row>
    <row r="183" spans="1:13" ht="31.5" x14ac:dyDescent="0.25">
      <c r="A183" s="4">
        <v>174</v>
      </c>
      <c r="B183" s="8" t="s">
        <v>96</v>
      </c>
      <c r="C183" s="12" t="s">
        <v>355</v>
      </c>
      <c r="D183" s="12" t="s">
        <v>356</v>
      </c>
      <c r="E183" s="13" t="s">
        <v>11</v>
      </c>
      <c r="F183" s="23">
        <v>39137</v>
      </c>
      <c r="G183" s="14">
        <v>16</v>
      </c>
      <c r="H183" s="11">
        <v>1637.173125</v>
      </c>
      <c r="I183" s="7">
        <f t="shared" si="8"/>
        <v>1931.8642874999998</v>
      </c>
      <c r="J183" s="11">
        <v>26194.77</v>
      </c>
      <c r="K183" s="7">
        <f t="shared" si="9"/>
        <v>30909.828599999997</v>
      </c>
      <c r="L183" s="7">
        <f t="shared" si="10"/>
        <v>1738.6778587499998</v>
      </c>
      <c r="M183" s="7">
        <f t="shared" si="11"/>
        <v>27818.845739999997</v>
      </c>
    </row>
    <row r="184" spans="1:13" ht="31.5" x14ac:dyDescent="0.25">
      <c r="A184" s="4">
        <v>175</v>
      </c>
      <c r="B184" s="8" t="s">
        <v>96</v>
      </c>
      <c r="C184" s="9" t="s">
        <v>357</v>
      </c>
      <c r="D184" s="9" t="s">
        <v>358</v>
      </c>
      <c r="E184" s="8" t="s">
        <v>11</v>
      </c>
      <c r="F184" s="23">
        <v>40512</v>
      </c>
      <c r="G184" s="10">
        <v>1</v>
      </c>
      <c r="H184" s="11">
        <v>3159.67</v>
      </c>
      <c r="I184" s="7">
        <f t="shared" si="8"/>
        <v>3728.4105999999997</v>
      </c>
      <c r="J184" s="11">
        <v>3159.67</v>
      </c>
      <c r="K184" s="7">
        <f t="shared" si="9"/>
        <v>3728.4105999999997</v>
      </c>
      <c r="L184" s="7">
        <f t="shared" si="10"/>
        <v>3355.5695399999995</v>
      </c>
      <c r="M184" s="7">
        <f t="shared" si="11"/>
        <v>3355.5695399999995</v>
      </c>
    </row>
    <row r="185" spans="1:13" ht="31.5" x14ac:dyDescent="0.25">
      <c r="A185" s="4">
        <v>176</v>
      </c>
      <c r="B185" s="8" t="s">
        <v>96</v>
      </c>
      <c r="C185" s="12" t="s">
        <v>359</v>
      </c>
      <c r="D185" s="12" t="s">
        <v>360</v>
      </c>
      <c r="E185" s="13" t="s">
        <v>11</v>
      </c>
      <c r="F185" s="23">
        <v>39340</v>
      </c>
      <c r="G185" s="14">
        <v>5</v>
      </c>
      <c r="H185" s="11">
        <v>13847.645999999999</v>
      </c>
      <c r="I185" s="7">
        <f t="shared" si="8"/>
        <v>16340.222279999998</v>
      </c>
      <c r="J185" s="11">
        <v>69238.23</v>
      </c>
      <c r="K185" s="7">
        <f t="shared" si="9"/>
        <v>81701.111399999994</v>
      </c>
      <c r="L185" s="7">
        <f t="shared" si="10"/>
        <v>14706.200051999998</v>
      </c>
      <c r="M185" s="7">
        <f t="shared" si="11"/>
        <v>73531.000260000001</v>
      </c>
    </row>
    <row r="186" spans="1:13" ht="31.5" x14ac:dyDescent="0.25">
      <c r="A186" s="4">
        <v>177</v>
      </c>
      <c r="B186" s="8" t="s">
        <v>96</v>
      </c>
      <c r="C186" s="12" t="s">
        <v>361</v>
      </c>
      <c r="D186" s="12" t="s">
        <v>362</v>
      </c>
      <c r="E186" s="13" t="s">
        <v>11</v>
      </c>
      <c r="F186" s="23">
        <v>39384</v>
      </c>
      <c r="G186" s="14">
        <v>6</v>
      </c>
      <c r="H186" s="11">
        <v>3003.5983333333334</v>
      </c>
      <c r="I186" s="7">
        <f t="shared" si="8"/>
        <v>3544.2460333333333</v>
      </c>
      <c r="J186" s="11">
        <v>18021.59</v>
      </c>
      <c r="K186" s="7">
        <f t="shared" si="9"/>
        <v>21265.476199999997</v>
      </c>
      <c r="L186" s="7">
        <f t="shared" si="10"/>
        <v>3189.82143</v>
      </c>
      <c r="M186" s="7">
        <f t="shared" si="11"/>
        <v>19138.928579999996</v>
      </c>
    </row>
    <row r="187" spans="1:13" ht="31.5" x14ac:dyDescent="0.25">
      <c r="A187" s="4">
        <v>178</v>
      </c>
      <c r="B187" s="8" t="s">
        <v>96</v>
      </c>
      <c r="C187" s="12" t="s">
        <v>363</v>
      </c>
      <c r="D187" s="12" t="s">
        <v>364</v>
      </c>
      <c r="E187" s="13" t="s">
        <v>11</v>
      </c>
      <c r="F187" s="23">
        <v>39155</v>
      </c>
      <c r="G187" s="14">
        <v>1</v>
      </c>
      <c r="H187" s="11">
        <v>640859.9</v>
      </c>
      <c r="I187" s="7">
        <f t="shared" si="8"/>
        <v>756214.68200000003</v>
      </c>
      <c r="J187" s="11">
        <v>640859.9</v>
      </c>
      <c r="K187" s="7">
        <f t="shared" si="9"/>
        <v>756214.68200000003</v>
      </c>
      <c r="L187" s="7">
        <f t="shared" si="10"/>
        <v>680593.21380000003</v>
      </c>
      <c r="M187" s="7">
        <f t="shared" si="11"/>
        <v>680593.21380000003</v>
      </c>
    </row>
    <row r="188" spans="1:13" ht="31.5" x14ac:dyDescent="0.25">
      <c r="A188" s="4">
        <v>179</v>
      </c>
      <c r="B188" s="8" t="s">
        <v>96</v>
      </c>
      <c r="C188" s="12" t="s">
        <v>365</v>
      </c>
      <c r="D188" s="12" t="s">
        <v>366</v>
      </c>
      <c r="E188" s="13" t="s">
        <v>11</v>
      </c>
      <c r="F188" s="23">
        <v>39134</v>
      </c>
      <c r="G188" s="14">
        <v>10</v>
      </c>
      <c r="H188" s="11">
        <v>1099.498</v>
      </c>
      <c r="I188" s="7">
        <f t="shared" si="8"/>
        <v>1297.4076399999999</v>
      </c>
      <c r="J188" s="11">
        <v>10994.98</v>
      </c>
      <c r="K188" s="7">
        <f t="shared" si="9"/>
        <v>12974.076399999998</v>
      </c>
      <c r="L188" s="7">
        <f t="shared" si="10"/>
        <v>1167.666876</v>
      </c>
      <c r="M188" s="7">
        <f t="shared" si="11"/>
        <v>11676.668759999999</v>
      </c>
    </row>
    <row r="189" spans="1:13" ht="31.5" x14ac:dyDescent="0.25">
      <c r="A189" s="4">
        <v>180</v>
      </c>
      <c r="B189" s="8" t="s">
        <v>96</v>
      </c>
      <c r="C189" s="12" t="s">
        <v>367</v>
      </c>
      <c r="D189" s="12" t="s">
        <v>368</v>
      </c>
      <c r="E189" s="13" t="s">
        <v>11</v>
      </c>
      <c r="F189" s="23">
        <v>39278</v>
      </c>
      <c r="G189" s="14">
        <v>6</v>
      </c>
      <c r="H189" s="11">
        <v>3241.8199999999997</v>
      </c>
      <c r="I189" s="7">
        <f t="shared" si="8"/>
        <v>3825.3475999999996</v>
      </c>
      <c r="J189" s="11">
        <v>19450.919999999998</v>
      </c>
      <c r="K189" s="7">
        <f t="shared" si="9"/>
        <v>22952.085599999999</v>
      </c>
      <c r="L189" s="7">
        <f t="shared" si="10"/>
        <v>3442.8128399999996</v>
      </c>
      <c r="M189" s="7">
        <f t="shared" si="11"/>
        <v>20656.877039999999</v>
      </c>
    </row>
    <row r="190" spans="1:13" ht="31.5" x14ac:dyDescent="0.25">
      <c r="A190" s="4">
        <v>181</v>
      </c>
      <c r="B190" s="8" t="s">
        <v>96</v>
      </c>
      <c r="C190" s="12" t="s">
        <v>369</v>
      </c>
      <c r="D190" s="12" t="s">
        <v>370</v>
      </c>
      <c r="E190" s="13" t="s">
        <v>11</v>
      </c>
      <c r="F190" s="23">
        <v>39381</v>
      </c>
      <c r="G190" s="14">
        <v>13</v>
      </c>
      <c r="H190" s="11">
        <v>855.5707692307692</v>
      </c>
      <c r="I190" s="7">
        <f t="shared" si="8"/>
        <v>1009.5735076923077</v>
      </c>
      <c r="J190" s="11">
        <v>11122.42</v>
      </c>
      <c r="K190" s="7">
        <f t="shared" si="9"/>
        <v>13124.455599999999</v>
      </c>
      <c r="L190" s="7">
        <f t="shared" si="10"/>
        <v>908.61615692307691</v>
      </c>
      <c r="M190" s="7">
        <f t="shared" si="11"/>
        <v>11812.010039999999</v>
      </c>
    </row>
    <row r="191" spans="1:13" ht="31.5" x14ac:dyDescent="0.25">
      <c r="A191" s="4">
        <v>182</v>
      </c>
      <c r="B191" s="8" t="s">
        <v>96</v>
      </c>
      <c r="C191" s="12" t="s">
        <v>371</v>
      </c>
      <c r="D191" s="12" t="s">
        <v>372</v>
      </c>
      <c r="E191" s="13" t="s">
        <v>11</v>
      </c>
      <c r="F191" s="23">
        <v>39134</v>
      </c>
      <c r="G191" s="14">
        <v>1</v>
      </c>
      <c r="H191" s="11">
        <v>653.19000000000005</v>
      </c>
      <c r="I191" s="7">
        <f t="shared" si="8"/>
        <v>770.76420000000007</v>
      </c>
      <c r="J191" s="11">
        <v>653.19000000000005</v>
      </c>
      <c r="K191" s="7">
        <f t="shared" si="9"/>
        <v>770.76420000000007</v>
      </c>
      <c r="L191" s="7">
        <f t="shared" si="10"/>
        <v>693.68778000000009</v>
      </c>
      <c r="M191" s="7">
        <f t="shared" si="11"/>
        <v>693.68778000000009</v>
      </c>
    </row>
    <row r="192" spans="1:13" ht="31.5" x14ac:dyDescent="0.25">
      <c r="A192" s="4">
        <v>183</v>
      </c>
      <c r="B192" s="8" t="s">
        <v>96</v>
      </c>
      <c r="C192" s="12" t="s">
        <v>373</v>
      </c>
      <c r="D192" s="12" t="s">
        <v>374</v>
      </c>
      <c r="E192" s="13" t="s">
        <v>11</v>
      </c>
      <c r="F192" s="23">
        <v>39192</v>
      </c>
      <c r="G192" s="14">
        <v>2</v>
      </c>
      <c r="H192" s="11">
        <v>43246.05</v>
      </c>
      <c r="I192" s="7">
        <f t="shared" si="8"/>
        <v>51030.339</v>
      </c>
      <c r="J192" s="11">
        <v>86492.1</v>
      </c>
      <c r="K192" s="7">
        <f t="shared" si="9"/>
        <v>102060.678</v>
      </c>
      <c r="L192" s="7">
        <f t="shared" si="10"/>
        <v>45927.305099999998</v>
      </c>
      <c r="M192" s="7">
        <f t="shared" si="11"/>
        <v>91854.610199999996</v>
      </c>
    </row>
    <row r="193" spans="1:13" ht="31.5" x14ac:dyDescent="0.25">
      <c r="A193" s="4">
        <v>184</v>
      </c>
      <c r="B193" s="8" t="s">
        <v>96</v>
      </c>
      <c r="C193" s="12" t="s">
        <v>375</v>
      </c>
      <c r="D193" s="12" t="s">
        <v>376</v>
      </c>
      <c r="E193" s="13" t="s">
        <v>11</v>
      </c>
      <c r="F193" s="23">
        <v>39134</v>
      </c>
      <c r="G193" s="14">
        <v>2</v>
      </c>
      <c r="H193" s="11">
        <v>8461.9500000000007</v>
      </c>
      <c r="I193" s="7">
        <f t="shared" si="8"/>
        <v>9985.1010000000006</v>
      </c>
      <c r="J193" s="11">
        <v>16923.900000000001</v>
      </c>
      <c r="K193" s="7">
        <f t="shared" si="9"/>
        <v>19970.202000000001</v>
      </c>
      <c r="L193" s="7">
        <f t="shared" si="10"/>
        <v>8986.5909000000011</v>
      </c>
      <c r="M193" s="7">
        <f t="shared" si="11"/>
        <v>17973.181800000002</v>
      </c>
    </row>
    <row r="194" spans="1:13" ht="31.5" x14ac:dyDescent="0.25">
      <c r="A194" s="4">
        <v>185</v>
      </c>
      <c r="B194" s="8" t="s">
        <v>96</v>
      </c>
      <c r="C194" s="12" t="s">
        <v>377</v>
      </c>
      <c r="D194" s="12" t="s">
        <v>378</v>
      </c>
      <c r="E194" s="13" t="s">
        <v>11</v>
      </c>
      <c r="F194" s="23">
        <v>39154</v>
      </c>
      <c r="G194" s="14">
        <v>4</v>
      </c>
      <c r="H194" s="11">
        <v>206396.21</v>
      </c>
      <c r="I194" s="7">
        <f t="shared" si="8"/>
        <v>243547.52779999998</v>
      </c>
      <c r="J194" s="11">
        <v>825584.84</v>
      </c>
      <c r="K194" s="7">
        <f t="shared" si="9"/>
        <v>974190.11119999993</v>
      </c>
      <c r="L194" s="7">
        <f t="shared" si="10"/>
        <v>219192.77501999997</v>
      </c>
      <c r="M194" s="7">
        <f t="shared" si="11"/>
        <v>876771.10007999989</v>
      </c>
    </row>
    <row r="195" spans="1:13" ht="31.5" x14ac:dyDescent="0.25">
      <c r="A195" s="4">
        <v>186</v>
      </c>
      <c r="B195" s="8" t="s">
        <v>96</v>
      </c>
      <c r="C195" s="12" t="s">
        <v>379</v>
      </c>
      <c r="D195" s="12" t="s">
        <v>380</v>
      </c>
      <c r="E195" s="13" t="s">
        <v>11</v>
      </c>
      <c r="F195" s="23">
        <v>39162</v>
      </c>
      <c r="G195" s="14">
        <v>1</v>
      </c>
      <c r="H195" s="11">
        <v>136.32</v>
      </c>
      <c r="I195" s="7">
        <f t="shared" si="8"/>
        <v>160.85759999999999</v>
      </c>
      <c r="J195" s="11">
        <v>136.32</v>
      </c>
      <c r="K195" s="7">
        <f t="shared" si="9"/>
        <v>160.85759999999999</v>
      </c>
      <c r="L195" s="7">
        <f t="shared" si="10"/>
        <v>144.77184</v>
      </c>
      <c r="M195" s="7">
        <f t="shared" si="11"/>
        <v>144.77184</v>
      </c>
    </row>
    <row r="196" spans="1:13" ht="31.5" x14ac:dyDescent="0.25">
      <c r="A196" s="4">
        <v>187</v>
      </c>
      <c r="B196" s="8" t="s">
        <v>96</v>
      </c>
      <c r="C196" s="12" t="s">
        <v>381</v>
      </c>
      <c r="D196" s="12" t="s">
        <v>382</v>
      </c>
      <c r="E196" s="13" t="s">
        <v>11</v>
      </c>
      <c r="F196" s="23">
        <v>39162</v>
      </c>
      <c r="G196" s="14">
        <v>2</v>
      </c>
      <c r="H196" s="11">
        <v>975.20500000000004</v>
      </c>
      <c r="I196" s="7">
        <f t="shared" si="8"/>
        <v>1150.7419</v>
      </c>
      <c r="J196" s="11">
        <v>1950.41</v>
      </c>
      <c r="K196" s="7">
        <f t="shared" si="9"/>
        <v>2301.4838</v>
      </c>
      <c r="L196" s="7">
        <f t="shared" si="10"/>
        <v>1035.6677099999999</v>
      </c>
      <c r="M196" s="7">
        <f t="shared" si="11"/>
        <v>2071.3354199999999</v>
      </c>
    </row>
    <row r="197" spans="1:13" ht="31.5" x14ac:dyDescent="0.25">
      <c r="A197" s="4">
        <v>188</v>
      </c>
      <c r="B197" s="8" t="s">
        <v>96</v>
      </c>
      <c r="C197" s="12" t="s">
        <v>383</v>
      </c>
      <c r="D197" s="12" t="s">
        <v>384</v>
      </c>
      <c r="E197" s="13" t="s">
        <v>11</v>
      </c>
      <c r="F197" s="23">
        <v>39162</v>
      </c>
      <c r="G197" s="14">
        <v>7</v>
      </c>
      <c r="H197" s="11">
        <v>26941.242857142857</v>
      </c>
      <c r="I197" s="7">
        <f t="shared" si="8"/>
        <v>31790.66657142857</v>
      </c>
      <c r="J197" s="11">
        <v>188588.7</v>
      </c>
      <c r="K197" s="7">
        <f t="shared" si="9"/>
        <v>222534.666</v>
      </c>
      <c r="L197" s="7">
        <f t="shared" si="10"/>
        <v>28611.599914285711</v>
      </c>
      <c r="M197" s="7">
        <f t="shared" si="11"/>
        <v>200281.19939999998</v>
      </c>
    </row>
    <row r="198" spans="1:13" ht="31.5" x14ac:dyDescent="0.25">
      <c r="A198" s="4">
        <v>189</v>
      </c>
      <c r="B198" s="8" t="s">
        <v>96</v>
      </c>
      <c r="C198" s="12" t="s">
        <v>385</v>
      </c>
      <c r="D198" s="12" t="s">
        <v>386</v>
      </c>
      <c r="E198" s="13" t="s">
        <v>11</v>
      </c>
      <c r="F198" s="23">
        <v>39162</v>
      </c>
      <c r="G198" s="14">
        <v>4</v>
      </c>
      <c r="H198" s="11">
        <v>51921.482499999998</v>
      </c>
      <c r="I198" s="7">
        <f t="shared" si="8"/>
        <v>61267.349349999997</v>
      </c>
      <c r="J198" s="11">
        <v>207685.93</v>
      </c>
      <c r="K198" s="7">
        <f t="shared" si="9"/>
        <v>245069.39739999999</v>
      </c>
      <c r="L198" s="7">
        <f t="shared" si="10"/>
        <v>55140.614414999996</v>
      </c>
      <c r="M198" s="7">
        <f t="shared" si="11"/>
        <v>220562.45765999999</v>
      </c>
    </row>
    <row r="199" spans="1:13" ht="31.5" x14ac:dyDescent="0.25">
      <c r="A199" s="4">
        <v>190</v>
      </c>
      <c r="B199" s="8" t="s">
        <v>96</v>
      </c>
      <c r="C199" s="12" t="s">
        <v>387</v>
      </c>
      <c r="D199" s="12" t="s">
        <v>388</v>
      </c>
      <c r="E199" s="13" t="s">
        <v>11</v>
      </c>
      <c r="F199" s="23">
        <v>39162</v>
      </c>
      <c r="G199" s="14">
        <v>2</v>
      </c>
      <c r="H199" s="11">
        <v>153.685</v>
      </c>
      <c r="I199" s="7">
        <f t="shared" si="8"/>
        <v>181.34829999999999</v>
      </c>
      <c r="J199" s="11">
        <v>307.37</v>
      </c>
      <c r="K199" s="7">
        <f t="shared" si="9"/>
        <v>362.69659999999999</v>
      </c>
      <c r="L199" s="7">
        <f t="shared" si="10"/>
        <v>163.21347</v>
      </c>
      <c r="M199" s="7">
        <f t="shared" si="11"/>
        <v>326.42694</v>
      </c>
    </row>
    <row r="200" spans="1:13" ht="31.5" x14ac:dyDescent="0.25">
      <c r="A200" s="4">
        <v>191</v>
      </c>
      <c r="B200" s="8" t="s">
        <v>96</v>
      </c>
      <c r="C200" s="12" t="s">
        <v>389</v>
      </c>
      <c r="D200" s="12" t="s">
        <v>390</v>
      </c>
      <c r="E200" s="13" t="s">
        <v>11</v>
      </c>
      <c r="F200" s="23">
        <v>39263</v>
      </c>
      <c r="G200" s="14">
        <v>13</v>
      </c>
      <c r="H200" s="11">
        <v>1099.4984615384615</v>
      </c>
      <c r="I200" s="7">
        <f t="shared" si="8"/>
        <v>1297.4081846153845</v>
      </c>
      <c r="J200" s="11">
        <v>14293.48</v>
      </c>
      <c r="K200" s="7">
        <f t="shared" si="9"/>
        <v>16866.306399999998</v>
      </c>
      <c r="L200" s="7">
        <f t="shared" si="10"/>
        <v>1167.6673661538459</v>
      </c>
      <c r="M200" s="7">
        <f t="shared" si="11"/>
        <v>15179.675759999998</v>
      </c>
    </row>
    <row r="201" spans="1:13" ht="31.5" x14ac:dyDescent="0.25">
      <c r="A201" s="4">
        <v>192</v>
      </c>
      <c r="B201" s="8" t="s">
        <v>96</v>
      </c>
      <c r="C201" s="12" t="s">
        <v>391</v>
      </c>
      <c r="D201" s="12" t="s">
        <v>392</v>
      </c>
      <c r="E201" s="13" t="s">
        <v>11</v>
      </c>
      <c r="F201" s="23">
        <v>39122</v>
      </c>
      <c r="G201" s="14">
        <v>5</v>
      </c>
      <c r="H201" s="11">
        <v>439.31800000000004</v>
      </c>
      <c r="I201" s="7">
        <f t="shared" ref="I201:I264" si="12">H201*1.18</f>
        <v>518.39524000000006</v>
      </c>
      <c r="J201" s="11">
        <v>2196.59</v>
      </c>
      <c r="K201" s="7">
        <f t="shared" ref="K201:K264" si="13">J201*1.18</f>
        <v>2591.9762000000001</v>
      </c>
      <c r="L201" s="7">
        <f t="shared" si="10"/>
        <v>466.55571600000007</v>
      </c>
      <c r="M201" s="7">
        <f t="shared" si="11"/>
        <v>2332.7785800000001</v>
      </c>
    </row>
    <row r="202" spans="1:13" ht="31.5" x14ac:dyDescent="0.25">
      <c r="A202" s="4">
        <v>193</v>
      </c>
      <c r="B202" s="8" t="s">
        <v>96</v>
      </c>
      <c r="C202" s="12" t="s">
        <v>393</v>
      </c>
      <c r="D202" s="12" t="s">
        <v>394</v>
      </c>
      <c r="E202" s="13" t="s">
        <v>11</v>
      </c>
      <c r="F202" s="23">
        <v>39141</v>
      </c>
      <c r="G202" s="14">
        <v>3</v>
      </c>
      <c r="H202" s="11">
        <v>6105.4333333333334</v>
      </c>
      <c r="I202" s="7">
        <f t="shared" si="12"/>
        <v>7204.4113333333335</v>
      </c>
      <c r="J202" s="11">
        <v>18316.3</v>
      </c>
      <c r="K202" s="7">
        <f t="shared" si="13"/>
        <v>21613.233999999997</v>
      </c>
      <c r="L202" s="7">
        <f t="shared" ref="L202:L265" si="14">I202-I202*10%</f>
        <v>6483.9701999999997</v>
      </c>
      <c r="M202" s="7">
        <f t="shared" ref="M202:M265" si="15">K202-K202*10%</f>
        <v>19451.910599999996</v>
      </c>
    </row>
    <row r="203" spans="1:13" ht="31.5" x14ac:dyDescent="0.25">
      <c r="A203" s="4">
        <v>194</v>
      </c>
      <c r="B203" s="8" t="s">
        <v>96</v>
      </c>
      <c r="C203" s="12" t="s">
        <v>395</v>
      </c>
      <c r="D203" s="12" t="s">
        <v>396</v>
      </c>
      <c r="E203" s="13" t="s">
        <v>11</v>
      </c>
      <c r="F203" s="23">
        <v>39141</v>
      </c>
      <c r="G203" s="14">
        <v>2</v>
      </c>
      <c r="H203" s="11">
        <v>3717.3449999999998</v>
      </c>
      <c r="I203" s="7">
        <f t="shared" si="12"/>
        <v>4386.4670999999998</v>
      </c>
      <c r="J203" s="11">
        <v>7434.69</v>
      </c>
      <c r="K203" s="7">
        <f t="shared" si="13"/>
        <v>8772.9341999999997</v>
      </c>
      <c r="L203" s="7">
        <f t="shared" si="14"/>
        <v>3947.8203899999999</v>
      </c>
      <c r="M203" s="7">
        <f t="shared" si="15"/>
        <v>7895.6407799999997</v>
      </c>
    </row>
    <row r="204" spans="1:13" ht="31.5" x14ac:dyDescent="0.25">
      <c r="A204" s="4">
        <v>195</v>
      </c>
      <c r="B204" s="8" t="s">
        <v>96</v>
      </c>
      <c r="C204" s="12" t="s">
        <v>397</v>
      </c>
      <c r="D204" s="12" t="s">
        <v>398</v>
      </c>
      <c r="E204" s="13" t="s">
        <v>11</v>
      </c>
      <c r="F204" s="23">
        <v>39196</v>
      </c>
      <c r="G204" s="14">
        <v>35</v>
      </c>
      <c r="H204" s="11">
        <v>547.58628571428574</v>
      </c>
      <c r="I204" s="7">
        <f t="shared" si="12"/>
        <v>646.15181714285711</v>
      </c>
      <c r="J204" s="11">
        <v>19165.52</v>
      </c>
      <c r="K204" s="7">
        <f t="shared" si="13"/>
        <v>22615.313599999998</v>
      </c>
      <c r="L204" s="7">
        <f t="shared" si="14"/>
        <v>581.53663542857134</v>
      </c>
      <c r="M204" s="7">
        <f t="shared" si="15"/>
        <v>20353.782239999997</v>
      </c>
    </row>
    <row r="205" spans="1:13" ht="31.5" x14ac:dyDescent="0.25">
      <c r="A205" s="4">
        <v>196</v>
      </c>
      <c r="B205" s="8" t="s">
        <v>96</v>
      </c>
      <c r="C205" s="12" t="s">
        <v>399</v>
      </c>
      <c r="D205" s="12" t="s">
        <v>400</v>
      </c>
      <c r="E205" s="13" t="s">
        <v>11</v>
      </c>
      <c r="F205" s="23">
        <v>39191</v>
      </c>
      <c r="G205" s="14">
        <v>1</v>
      </c>
      <c r="H205" s="11">
        <v>5784.73</v>
      </c>
      <c r="I205" s="7">
        <f t="shared" si="12"/>
        <v>6825.9813999999988</v>
      </c>
      <c r="J205" s="11">
        <v>5784.73</v>
      </c>
      <c r="K205" s="7">
        <f t="shared" si="13"/>
        <v>6825.9813999999988</v>
      </c>
      <c r="L205" s="7">
        <f t="shared" si="14"/>
        <v>6143.3832599999987</v>
      </c>
      <c r="M205" s="7">
        <f t="shared" si="15"/>
        <v>6143.3832599999987</v>
      </c>
    </row>
    <row r="206" spans="1:13" ht="31.5" x14ac:dyDescent="0.25">
      <c r="A206" s="4">
        <v>197</v>
      </c>
      <c r="B206" s="8" t="s">
        <v>96</v>
      </c>
      <c r="C206" s="12" t="s">
        <v>401</v>
      </c>
      <c r="D206" s="12" t="s">
        <v>402</v>
      </c>
      <c r="E206" s="13" t="s">
        <v>11</v>
      </c>
      <c r="F206" s="23">
        <v>39292</v>
      </c>
      <c r="G206" s="14">
        <v>6</v>
      </c>
      <c r="H206" s="11">
        <v>604.53499999999997</v>
      </c>
      <c r="I206" s="7">
        <f t="shared" si="12"/>
        <v>713.35129999999992</v>
      </c>
      <c r="J206" s="11">
        <v>3627.21</v>
      </c>
      <c r="K206" s="7">
        <f t="shared" si="13"/>
        <v>4280.1077999999998</v>
      </c>
      <c r="L206" s="7">
        <f t="shared" si="14"/>
        <v>642.01616999999987</v>
      </c>
      <c r="M206" s="7">
        <f t="shared" si="15"/>
        <v>3852.0970199999997</v>
      </c>
    </row>
    <row r="207" spans="1:13" ht="31.5" x14ac:dyDescent="0.25">
      <c r="A207" s="4">
        <v>198</v>
      </c>
      <c r="B207" s="8" t="s">
        <v>96</v>
      </c>
      <c r="C207" s="12" t="s">
        <v>403</v>
      </c>
      <c r="D207" s="12" t="s">
        <v>404</v>
      </c>
      <c r="E207" s="13" t="s">
        <v>11</v>
      </c>
      <c r="F207" s="23">
        <v>39173</v>
      </c>
      <c r="G207" s="14">
        <v>26</v>
      </c>
      <c r="H207" s="11">
        <v>604.5353846153846</v>
      </c>
      <c r="I207" s="7">
        <f t="shared" si="12"/>
        <v>713.35175384615377</v>
      </c>
      <c r="J207" s="11">
        <v>15717.92</v>
      </c>
      <c r="K207" s="7">
        <f t="shared" si="13"/>
        <v>18547.1456</v>
      </c>
      <c r="L207" s="7">
        <f t="shared" si="14"/>
        <v>642.01657846153842</v>
      </c>
      <c r="M207" s="7">
        <f t="shared" si="15"/>
        <v>16692.431039999999</v>
      </c>
    </row>
    <row r="208" spans="1:13" ht="31.5" x14ac:dyDescent="0.25">
      <c r="A208" s="4">
        <v>199</v>
      </c>
      <c r="B208" s="8" t="s">
        <v>96</v>
      </c>
      <c r="C208" s="12" t="s">
        <v>405</v>
      </c>
      <c r="D208" s="12" t="s">
        <v>406</v>
      </c>
      <c r="E208" s="13" t="s">
        <v>11</v>
      </c>
      <c r="F208" s="23">
        <v>39173</v>
      </c>
      <c r="G208" s="14">
        <v>27</v>
      </c>
      <c r="H208" s="11">
        <v>604.53518518518524</v>
      </c>
      <c r="I208" s="7">
        <f t="shared" si="12"/>
        <v>713.35151851851856</v>
      </c>
      <c r="J208" s="11">
        <v>16322.45</v>
      </c>
      <c r="K208" s="7">
        <f t="shared" si="13"/>
        <v>19260.490999999998</v>
      </c>
      <c r="L208" s="7">
        <f t="shared" si="14"/>
        <v>642.01636666666673</v>
      </c>
      <c r="M208" s="7">
        <f t="shared" si="15"/>
        <v>17334.441899999998</v>
      </c>
    </row>
    <row r="209" spans="1:13" ht="31.5" x14ac:dyDescent="0.25">
      <c r="A209" s="4">
        <v>200</v>
      </c>
      <c r="B209" s="8" t="s">
        <v>96</v>
      </c>
      <c r="C209" s="12" t="s">
        <v>407</v>
      </c>
      <c r="D209" s="12" t="s">
        <v>408</v>
      </c>
      <c r="E209" s="13" t="s">
        <v>11</v>
      </c>
      <c r="F209" s="23">
        <v>39173</v>
      </c>
      <c r="G209" s="14">
        <v>4</v>
      </c>
      <c r="H209" s="11">
        <v>9718.56</v>
      </c>
      <c r="I209" s="7">
        <f t="shared" si="12"/>
        <v>11467.900799999999</v>
      </c>
      <c r="J209" s="11">
        <v>38874.239999999998</v>
      </c>
      <c r="K209" s="7">
        <f t="shared" si="13"/>
        <v>45871.603199999998</v>
      </c>
      <c r="L209" s="7">
        <f t="shared" si="14"/>
        <v>10321.110719999999</v>
      </c>
      <c r="M209" s="7">
        <f t="shared" si="15"/>
        <v>41284.442879999995</v>
      </c>
    </row>
    <row r="210" spans="1:13" ht="31.5" x14ac:dyDescent="0.25">
      <c r="A210" s="4">
        <v>201</v>
      </c>
      <c r="B210" s="8" t="s">
        <v>96</v>
      </c>
      <c r="C210" s="12" t="s">
        <v>409</v>
      </c>
      <c r="D210" s="12" t="s">
        <v>410</v>
      </c>
      <c r="E210" s="13" t="s">
        <v>11</v>
      </c>
      <c r="F210" s="23">
        <v>39173</v>
      </c>
      <c r="G210" s="14">
        <v>23</v>
      </c>
      <c r="H210" s="11">
        <v>7238.652173913043</v>
      </c>
      <c r="I210" s="7">
        <f t="shared" si="12"/>
        <v>8541.6095652173899</v>
      </c>
      <c r="J210" s="11">
        <v>166489</v>
      </c>
      <c r="K210" s="7">
        <f t="shared" si="13"/>
        <v>196457.02</v>
      </c>
      <c r="L210" s="7">
        <f t="shared" si="14"/>
        <v>7687.4486086956513</v>
      </c>
      <c r="M210" s="7">
        <f t="shared" si="15"/>
        <v>176811.318</v>
      </c>
    </row>
    <row r="211" spans="1:13" ht="31.5" x14ac:dyDescent="0.25">
      <c r="A211" s="4">
        <v>202</v>
      </c>
      <c r="B211" s="8" t="s">
        <v>96</v>
      </c>
      <c r="C211" s="12" t="s">
        <v>411</v>
      </c>
      <c r="D211" s="12" t="s">
        <v>412</v>
      </c>
      <c r="E211" s="13" t="s">
        <v>11</v>
      </c>
      <c r="F211" s="23">
        <v>39191</v>
      </c>
      <c r="G211" s="14">
        <v>1</v>
      </c>
      <c r="H211" s="11">
        <v>3463.69</v>
      </c>
      <c r="I211" s="7">
        <f t="shared" si="12"/>
        <v>4087.1541999999999</v>
      </c>
      <c r="J211" s="11">
        <v>3463.69</v>
      </c>
      <c r="K211" s="7">
        <f t="shared" si="13"/>
        <v>4087.1541999999999</v>
      </c>
      <c r="L211" s="7">
        <f t="shared" si="14"/>
        <v>3678.43878</v>
      </c>
      <c r="M211" s="7">
        <f t="shared" si="15"/>
        <v>3678.43878</v>
      </c>
    </row>
    <row r="212" spans="1:13" ht="31.5" x14ac:dyDescent="0.25">
      <c r="A212" s="4">
        <v>203</v>
      </c>
      <c r="B212" s="8" t="s">
        <v>96</v>
      </c>
      <c r="C212" s="9" t="s">
        <v>413</v>
      </c>
      <c r="D212" s="9" t="s">
        <v>414</v>
      </c>
      <c r="E212" s="8" t="s">
        <v>11</v>
      </c>
      <c r="F212" s="23">
        <v>39263</v>
      </c>
      <c r="G212" s="10">
        <v>4</v>
      </c>
      <c r="H212" s="11">
        <v>1798.0975000000001</v>
      </c>
      <c r="I212" s="7">
        <f t="shared" si="12"/>
        <v>2121.7550500000002</v>
      </c>
      <c r="J212" s="11">
        <v>7192.39</v>
      </c>
      <c r="K212" s="7">
        <f t="shared" si="13"/>
        <v>8487.0202000000008</v>
      </c>
      <c r="L212" s="7">
        <f t="shared" si="14"/>
        <v>1909.5795450000001</v>
      </c>
      <c r="M212" s="7">
        <f t="shared" si="15"/>
        <v>7638.3181800000002</v>
      </c>
    </row>
    <row r="213" spans="1:13" ht="31.5" x14ac:dyDescent="0.25">
      <c r="A213" s="4">
        <v>204</v>
      </c>
      <c r="B213" s="4" t="s">
        <v>96</v>
      </c>
      <c r="C213" s="5" t="s">
        <v>415</v>
      </c>
      <c r="D213" s="5" t="s">
        <v>416</v>
      </c>
      <c r="E213" s="4" t="s">
        <v>11</v>
      </c>
      <c r="F213" s="22">
        <v>39263</v>
      </c>
      <c r="G213" s="6">
        <v>9</v>
      </c>
      <c r="H213" s="7">
        <v>653.19333333333327</v>
      </c>
      <c r="I213" s="7">
        <f t="shared" si="12"/>
        <v>770.76813333333325</v>
      </c>
      <c r="J213" s="7">
        <v>5878.74</v>
      </c>
      <c r="K213" s="7">
        <f t="shared" si="13"/>
        <v>6936.9131999999991</v>
      </c>
      <c r="L213" s="7">
        <f t="shared" si="14"/>
        <v>693.69131999999991</v>
      </c>
      <c r="M213" s="7">
        <f t="shared" si="15"/>
        <v>6243.2218799999991</v>
      </c>
    </row>
    <row r="214" spans="1:13" ht="31.5" x14ac:dyDescent="0.25">
      <c r="A214" s="4">
        <v>205</v>
      </c>
      <c r="B214" s="8" t="s">
        <v>96</v>
      </c>
      <c r="C214" s="12" t="s">
        <v>417</v>
      </c>
      <c r="D214" s="12" t="s">
        <v>418</v>
      </c>
      <c r="E214" s="13" t="s">
        <v>11</v>
      </c>
      <c r="F214" s="23">
        <v>39263</v>
      </c>
      <c r="G214" s="14">
        <v>5</v>
      </c>
      <c r="H214" s="11">
        <v>2397.6400000000003</v>
      </c>
      <c r="I214" s="7">
        <f t="shared" si="12"/>
        <v>2829.2152000000001</v>
      </c>
      <c r="J214" s="11">
        <v>11988.2</v>
      </c>
      <c r="K214" s="7">
        <f t="shared" si="13"/>
        <v>14146.076000000001</v>
      </c>
      <c r="L214" s="7">
        <f t="shared" si="14"/>
        <v>2546.2936800000002</v>
      </c>
      <c r="M214" s="7">
        <f t="shared" si="15"/>
        <v>12731.468400000002</v>
      </c>
    </row>
    <row r="215" spans="1:13" ht="31.5" x14ac:dyDescent="0.25">
      <c r="A215" s="4">
        <v>206</v>
      </c>
      <c r="B215" s="8" t="s">
        <v>96</v>
      </c>
      <c r="C215" s="12" t="s">
        <v>419</v>
      </c>
      <c r="D215" s="12" t="s">
        <v>420</v>
      </c>
      <c r="E215" s="13" t="s">
        <v>11</v>
      </c>
      <c r="F215" s="23">
        <v>39340</v>
      </c>
      <c r="G215" s="14">
        <v>5</v>
      </c>
      <c r="H215" s="11">
        <v>11575.974</v>
      </c>
      <c r="I215" s="7">
        <f t="shared" si="12"/>
        <v>13659.649319999999</v>
      </c>
      <c r="J215" s="11">
        <v>57879.87</v>
      </c>
      <c r="K215" s="7">
        <f t="shared" si="13"/>
        <v>68298.246599999999</v>
      </c>
      <c r="L215" s="7">
        <f t="shared" si="14"/>
        <v>12293.684387999998</v>
      </c>
      <c r="M215" s="7">
        <f t="shared" si="15"/>
        <v>61468.42194</v>
      </c>
    </row>
    <row r="216" spans="1:13" ht="31.5" x14ac:dyDescent="0.25">
      <c r="A216" s="4">
        <v>207</v>
      </c>
      <c r="B216" s="8" t="s">
        <v>96</v>
      </c>
      <c r="C216" s="12" t="s">
        <v>421</v>
      </c>
      <c r="D216" s="12" t="s">
        <v>422</v>
      </c>
      <c r="E216" s="13" t="s">
        <v>11</v>
      </c>
      <c r="F216" s="23">
        <v>39263</v>
      </c>
      <c r="G216" s="14">
        <v>37</v>
      </c>
      <c r="H216" s="11">
        <v>1621.4905405405407</v>
      </c>
      <c r="I216" s="7">
        <f t="shared" si="12"/>
        <v>1913.3588378378379</v>
      </c>
      <c r="J216" s="11">
        <v>59995.15</v>
      </c>
      <c r="K216" s="7">
        <f t="shared" si="13"/>
        <v>70794.277000000002</v>
      </c>
      <c r="L216" s="7">
        <f t="shared" si="14"/>
        <v>1722.022954054054</v>
      </c>
      <c r="M216" s="7">
        <f t="shared" si="15"/>
        <v>63714.849300000002</v>
      </c>
    </row>
    <row r="217" spans="1:13" ht="31.5" x14ac:dyDescent="0.25">
      <c r="A217" s="4">
        <v>208</v>
      </c>
      <c r="B217" s="8" t="s">
        <v>96</v>
      </c>
      <c r="C217" s="12" t="s">
        <v>423</v>
      </c>
      <c r="D217" s="12" t="s">
        <v>424</v>
      </c>
      <c r="E217" s="13" t="s">
        <v>11</v>
      </c>
      <c r="F217" s="23">
        <v>39263</v>
      </c>
      <c r="G217" s="14">
        <v>5</v>
      </c>
      <c r="H217" s="11">
        <v>12189.27</v>
      </c>
      <c r="I217" s="7">
        <f t="shared" si="12"/>
        <v>14383.338599999999</v>
      </c>
      <c r="J217" s="11">
        <v>60946.35</v>
      </c>
      <c r="K217" s="7">
        <f t="shared" si="13"/>
        <v>71916.692999999999</v>
      </c>
      <c r="L217" s="7">
        <f t="shared" si="14"/>
        <v>12945.004739999998</v>
      </c>
      <c r="M217" s="7">
        <f t="shared" si="15"/>
        <v>64725.023699999998</v>
      </c>
    </row>
    <row r="218" spans="1:13" ht="31.5" x14ac:dyDescent="0.25">
      <c r="A218" s="4">
        <v>209</v>
      </c>
      <c r="B218" s="8" t="s">
        <v>96</v>
      </c>
      <c r="C218" s="9" t="s">
        <v>425</v>
      </c>
      <c r="D218" s="9" t="s">
        <v>426</v>
      </c>
      <c r="E218" s="8" t="s">
        <v>11</v>
      </c>
      <c r="F218" s="23">
        <v>39381</v>
      </c>
      <c r="G218" s="10">
        <v>27</v>
      </c>
      <c r="H218" s="11">
        <v>2563.8114814814817</v>
      </c>
      <c r="I218" s="7">
        <f t="shared" si="12"/>
        <v>3025.2975481481481</v>
      </c>
      <c r="J218" s="11">
        <v>69222.91</v>
      </c>
      <c r="K218" s="7">
        <f t="shared" si="13"/>
        <v>81683.033800000005</v>
      </c>
      <c r="L218" s="7">
        <f t="shared" si="14"/>
        <v>2722.7677933333334</v>
      </c>
      <c r="M218" s="7">
        <f t="shared" si="15"/>
        <v>73514.730420000007</v>
      </c>
    </row>
    <row r="219" spans="1:13" ht="31.5" x14ac:dyDescent="0.25">
      <c r="A219" s="4">
        <v>210</v>
      </c>
      <c r="B219" s="8" t="s">
        <v>96</v>
      </c>
      <c r="C219" s="12" t="s">
        <v>427</v>
      </c>
      <c r="D219" s="12" t="s">
        <v>428</v>
      </c>
      <c r="E219" s="13" t="s">
        <v>11</v>
      </c>
      <c r="F219" s="23">
        <v>39263</v>
      </c>
      <c r="G219" s="14">
        <v>10</v>
      </c>
      <c r="H219" s="11">
        <v>3135.95</v>
      </c>
      <c r="I219" s="7">
        <f t="shared" si="12"/>
        <v>3700.4209999999994</v>
      </c>
      <c r="J219" s="11">
        <v>31359.5</v>
      </c>
      <c r="K219" s="7">
        <f t="shared" si="13"/>
        <v>37004.21</v>
      </c>
      <c r="L219" s="7">
        <f t="shared" si="14"/>
        <v>3330.3788999999992</v>
      </c>
      <c r="M219" s="7">
        <f t="shared" si="15"/>
        <v>33303.788999999997</v>
      </c>
    </row>
    <row r="220" spans="1:13" ht="31.5" x14ac:dyDescent="0.25">
      <c r="A220" s="4">
        <v>211</v>
      </c>
      <c r="B220" s="8" t="s">
        <v>96</v>
      </c>
      <c r="C220" s="12" t="s">
        <v>429</v>
      </c>
      <c r="D220" s="12" t="s">
        <v>430</v>
      </c>
      <c r="E220" s="13" t="s">
        <v>11</v>
      </c>
      <c r="F220" s="23">
        <v>39213</v>
      </c>
      <c r="G220" s="14">
        <v>2</v>
      </c>
      <c r="H220" s="11">
        <v>2847.45</v>
      </c>
      <c r="I220" s="7">
        <f t="shared" si="12"/>
        <v>3359.9909999999995</v>
      </c>
      <c r="J220" s="11">
        <v>5694.9</v>
      </c>
      <c r="K220" s="7">
        <f t="shared" si="13"/>
        <v>6719.9819999999991</v>
      </c>
      <c r="L220" s="7">
        <f t="shared" si="14"/>
        <v>3023.9918999999995</v>
      </c>
      <c r="M220" s="7">
        <f t="shared" si="15"/>
        <v>6047.9837999999991</v>
      </c>
    </row>
    <row r="221" spans="1:13" ht="31.5" x14ac:dyDescent="0.25">
      <c r="A221" s="4">
        <v>212</v>
      </c>
      <c r="B221" s="8" t="s">
        <v>96</v>
      </c>
      <c r="C221" s="12" t="s">
        <v>431</v>
      </c>
      <c r="D221" s="12" t="s">
        <v>432</v>
      </c>
      <c r="E221" s="13" t="s">
        <v>11</v>
      </c>
      <c r="F221" s="23">
        <v>39263</v>
      </c>
      <c r="G221" s="14">
        <v>15</v>
      </c>
      <c r="H221" s="11">
        <v>3508.1113333333333</v>
      </c>
      <c r="I221" s="7">
        <f t="shared" si="12"/>
        <v>4139.5713733333332</v>
      </c>
      <c r="J221" s="11">
        <v>52621.67</v>
      </c>
      <c r="K221" s="7">
        <f t="shared" si="13"/>
        <v>62093.570599999992</v>
      </c>
      <c r="L221" s="7">
        <f t="shared" si="14"/>
        <v>3725.6142359999999</v>
      </c>
      <c r="M221" s="7">
        <f t="shared" si="15"/>
        <v>55884.21353999999</v>
      </c>
    </row>
    <row r="222" spans="1:13" ht="31.5" x14ac:dyDescent="0.25">
      <c r="A222" s="4">
        <v>213</v>
      </c>
      <c r="B222" s="8" t="s">
        <v>96</v>
      </c>
      <c r="C222" s="12" t="s">
        <v>433</v>
      </c>
      <c r="D222" s="12" t="s">
        <v>434</v>
      </c>
      <c r="E222" s="13" t="s">
        <v>11</v>
      </c>
      <c r="F222" s="23">
        <v>39419</v>
      </c>
      <c r="G222" s="14">
        <v>9</v>
      </c>
      <c r="H222" s="11">
        <v>5324.2688888888888</v>
      </c>
      <c r="I222" s="7">
        <f t="shared" si="12"/>
        <v>6282.6372888888882</v>
      </c>
      <c r="J222" s="11">
        <v>47918.42</v>
      </c>
      <c r="K222" s="7">
        <f t="shared" si="13"/>
        <v>56543.735599999993</v>
      </c>
      <c r="L222" s="7">
        <f t="shared" si="14"/>
        <v>5654.3735599999991</v>
      </c>
      <c r="M222" s="7">
        <f t="shared" si="15"/>
        <v>50889.362039999993</v>
      </c>
    </row>
    <row r="223" spans="1:13" ht="31.5" x14ac:dyDescent="0.25">
      <c r="A223" s="4">
        <v>214</v>
      </c>
      <c r="B223" s="8" t="s">
        <v>96</v>
      </c>
      <c r="C223" s="12" t="s">
        <v>435</v>
      </c>
      <c r="D223" s="12" t="s">
        <v>436</v>
      </c>
      <c r="E223" s="13" t="s">
        <v>11</v>
      </c>
      <c r="F223" s="23">
        <v>39263</v>
      </c>
      <c r="G223" s="14">
        <v>5</v>
      </c>
      <c r="H223" s="11">
        <v>43246.052000000003</v>
      </c>
      <c r="I223" s="7">
        <f t="shared" si="12"/>
        <v>51030.341359999999</v>
      </c>
      <c r="J223" s="11">
        <v>216230.26</v>
      </c>
      <c r="K223" s="7">
        <f t="shared" si="13"/>
        <v>255151.70679999999</v>
      </c>
      <c r="L223" s="7">
        <f t="shared" si="14"/>
        <v>45927.307223999996</v>
      </c>
      <c r="M223" s="7">
        <f t="shared" si="15"/>
        <v>229636.53611999998</v>
      </c>
    </row>
    <row r="224" spans="1:13" ht="31.5" x14ac:dyDescent="0.25">
      <c r="A224" s="4">
        <v>215</v>
      </c>
      <c r="B224" s="8" t="s">
        <v>96</v>
      </c>
      <c r="C224" s="12" t="s">
        <v>437</v>
      </c>
      <c r="D224" s="12" t="s">
        <v>438</v>
      </c>
      <c r="E224" s="13" t="s">
        <v>11</v>
      </c>
      <c r="F224" s="23">
        <v>39263</v>
      </c>
      <c r="G224" s="14">
        <v>15</v>
      </c>
      <c r="H224" s="11">
        <v>653.19399999999996</v>
      </c>
      <c r="I224" s="7">
        <f t="shared" si="12"/>
        <v>770.76891999999987</v>
      </c>
      <c r="J224" s="11">
        <v>9797.91</v>
      </c>
      <c r="K224" s="7">
        <f t="shared" si="13"/>
        <v>11561.533799999999</v>
      </c>
      <c r="L224" s="7">
        <f t="shared" si="14"/>
        <v>693.69202799999994</v>
      </c>
      <c r="M224" s="7">
        <f t="shared" si="15"/>
        <v>10405.38042</v>
      </c>
    </row>
    <row r="225" spans="1:13" ht="31.5" x14ac:dyDescent="0.25">
      <c r="A225" s="4">
        <v>216</v>
      </c>
      <c r="B225" s="8" t="s">
        <v>96</v>
      </c>
      <c r="C225" s="12" t="s">
        <v>439</v>
      </c>
      <c r="D225" s="12" t="s">
        <v>440</v>
      </c>
      <c r="E225" s="13" t="s">
        <v>11</v>
      </c>
      <c r="F225" s="23">
        <v>39381</v>
      </c>
      <c r="G225" s="14">
        <v>11</v>
      </c>
      <c r="H225" s="11">
        <v>439.30636363636364</v>
      </c>
      <c r="I225" s="7">
        <f t="shared" si="12"/>
        <v>518.38150909090905</v>
      </c>
      <c r="J225" s="11">
        <v>4832.37</v>
      </c>
      <c r="K225" s="7">
        <f t="shared" si="13"/>
        <v>5702.1965999999993</v>
      </c>
      <c r="L225" s="7">
        <f t="shared" si="14"/>
        <v>466.54335818181812</v>
      </c>
      <c r="M225" s="7">
        <f t="shared" si="15"/>
        <v>5131.9769399999996</v>
      </c>
    </row>
    <row r="226" spans="1:13" ht="31.5" x14ac:dyDescent="0.25">
      <c r="A226" s="4">
        <v>217</v>
      </c>
      <c r="B226" s="8" t="s">
        <v>96</v>
      </c>
      <c r="C226" s="12" t="s">
        <v>441</v>
      </c>
      <c r="D226" s="12" t="s">
        <v>442</v>
      </c>
      <c r="E226" s="13" t="s">
        <v>11</v>
      </c>
      <c r="F226" s="23">
        <v>39263</v>
      </c>
      <c r="G226" s="14">
        <v>1</v>
      </c>
      <c r="H226" s="11">
        <v>7134.02</v>
      </c>
      <c r="I226" s="7">
        <f t="shared" si="12"/>
        <v>8418.1435999999994</v>
      </c>
      <c r="J226" s="11">
        <v>7134.02</v>
      </c>
      <c r="K226" s="7">
        <f t="shared" si="13"/>
        <v>8418.1435999999994</v>
      </c>
      <c r="L226" s="7">
        <f t="shared" si="14"/>
        <v>7576.3292399999991</v>
      </c>
      <c r="M226" s="7">
        <f t="shared" si="15"/>
        <v>7576.3292399999991</v>
      </c>
    </row>
    <row r="227" spans="1:13" ht="31.5" x14ac:dyDescent="0.25">
      <c r="A227" s="4">
        <v>218</v>
      </c>
      <c r="B227" s="8" t="s">
        <v>96</v>
      </c>
      <c r="C227" s="12" t="s">
        <v>443</v>
      </c>
      <c r="D227" s="12" t="s">
        <v>444</v>
      </c>
      <c r="E227" s="13" t="s">
        <v>11</v>
      </c>
      <c r="F227" s="23">
        <v>39263</v>
      </c>
      <c r="G227" s="14">
        <v>3</v>
      </c>
      <c r="H227" s="11">
        <v>7123.2766666666676</v>
      </c>
      <c r="I227" s="7">
        <f t="shared" si="12"/>
        <v>8405.4664666666667</v>
      </c>
      <c r="J227" s="11">
        <v>21369.83</v>
      </c>
      <c r="K227" s="7">
        <f t="shared" si="13"/>
        <v>25216.399400000002</v>
      </c>
      <c r="L227" s="7">
        <f t="shared" si="14"/>
        <v>7564.9198200000001</v>
      </c>
      <c r="M227" s="7">
        <f t="shared" si="15"/>
        <v>22694.759460000001</v>
      </c>
    </row>
    <row r="228" spans="1:13" ht="31.5" x14ac:dyDescent="0.25">
      <c r="A228" s="4">
        <v>219</v>
      </c>
      <c r="B228" s="8" t="s">
        <v>96</v>
      </c>
      <c r="C228" s="12" t="s">
        <v>445</v>
      </c>
      <c r="D228" s="12" t="s">
        <v>446</v>
      </c>
      <c r="E228" s="13" t="s">
        <v>11</v>
      </c>
      <c r="F228" s="23">
        <v>39381</v>
      </c>
      <c r="G228" s="14">
        <v>13</v>
      </c>
      <c r="H228" s="11">
        <v>806.40692307692314</v>
      </c>
      <c r="I228" s="7">
        <f t="shared" si="12"/>
        <v>951.56016923076925</v>
      </c>
      <c r="J228" s="11">
        <v>10483.290000000001</v>
      </c>
      <c r="K228" s="7">
        <f t="shared" si="13"/>
        <v>12370.2822</v>
      </c>
      <c r="L228" s="7">
        <f t="shared" si="14"/>
        <v>856.40415230769236</v>
      </c>
      <c r="M228" s="7">
        <f t="shared" si="15"/>
        <v>11133.25398</v>
      </c>
    </row>
    <row r="229" spans="1:13" ht="31.5" x14ac:dyDescent="0.25">
      <c r="A229" s="4">
        <v>220</v>
      </c>
      <c r="B229" s="8" t="s">
        <v>96</v>
      </c>
      <c r="C229" s="12" t="s">
        <v>447</v>
      </c>
      <c r="D229" s="12" t="s">
        <v>448</v>
      </c>
      <c r="E229" s="13" t="s">
        <v>11</v>
      </c>
      <c r="F229" s="23">
        <v>39393</v>
      </c>
      <c r="G229" s="14">
        <v>13</v>
      </c>
      <c r="H229" s="11">
        <v>153.68538461538463</v>
      </c>
      <c r="I229" s="7">
        <f t="shared" si="12"/>
        <v>181.34875384615387</v>
      </c>
      <c r="J229" s="11">
        <v>1997.91</v>
      </c>
      <c r="K229" s="7">
        <f t="shared" si="13"/>
        <v>2357.5338000000002</v>
      </c>
      <c r="L229" s="7">
        <f t="shared" si="14"/>
        <v>163.21387846153848</v>
      </c>
      <c r="M229" s="7">
        <f t="shared" si="15"/>
        <v>2121.78042</v>
      </c>
    </row>
    <row r="230" spans="1:13" ht="31.5" x14ac:dyDescent="0.25">
      <c r="A230" s="4">
        <v>221</v>
      </c>
      <c r="B230" s="8" t="s">
        <v>96</v>
      </c>
      <c r="C230" s="12" t="s">
        <v>449</v>
      </c>
      <c r="D230" s="12" t="s">
        <v>450</v>
      </c>
      <c r="E230" s="13" t="s">
        <v>11</v>
      </c>
      <c r="F230" s="23">
        <v>39690</v>
      </c>
      <c r="G230" s="14">
        <v>1</v>
      </c>
      <c r="H230" s="11">
        <v>1472.92</v>
      </c>
      <c r="I230" s="7">
        <f t="shared" si="12"/>
        <v>1738.0455999999999</v>
      </c>
      <c r="J230" s="11">
        <v>1472.92</v>
      </c>
      <c r="K230" s="7">
        <f t="shared" si="13"/>
        <v>1738.0455999999999</v>
      </c>
      <c r="L230" s="7">
        <f t="shared" si="14"/>
        <v>1564.2410399999999</v>
      </c>
      <c r="M230" s="7">
        <f t="shared" si="15"/>
        <v>1564.2410399999999</v>
      </c>
    </row>
    <row r="231" spans="1:13" ht="31.5" x14ac:dyDescent="0.25">
      <c r="A231" s="4">
        <v>222</v>
      </c>
      <c r="B231" s="8" t="s">
        <v>96</v>
      </c>
      <c r="C231" s="12" t="s">
        <v>451</v>
      </c>
      <c r="D231" s="12" t="s">
        <v>452</v>
      </c>
      <c r="E231" s="13" t="s">
        <v>11</v>
      </c>
      <c r="F231" s="23">
        <v>39278</v>
      </c>
      <c r="G231" s="14">
        <v>2</v>
      </c>
      <c r="H231" s="11">
        <v>439.315</v>
      </c>
      <c r="I231" s="7">
        <f t="shared" si="12"/>
        <v>518.39170000000001</v>
      </c>
      <c r="J231" s="11">
        <v>878.63</v>
      </c>
      <c r="K231" s="7">
        <f t="shared" si="13"/>
        <v>1036.7834</v>
      </c>
      <c r="L231" s="7">
        <f t="shared" si="14"/>
        <v>466.55252999999999</v>
      </c>
      <c r="M231" s="7">
        <f t="shared" si="15"/>
        <v>933.10505999999998</v>
      </c>
    </row>
    <row r="232" spans="1:13" ht="31.5" x14ac:dyDescent="0.25">
      <c r="A232" s="4">
        <v>223</v>
      </c>
      <c r="B232" s="8" t="s">
        <v>96</v>
      </c>
      <c r="C232" s="12" t="s">
        <v>453</v>
      </c>
      <c r="D232" s="12" t="s">
        <v>454</v>
      </c>
      <c r="E232" s="13" t="s">
        <v>11</v>
      </c>
      <c r="F232" s="23">
        <v>39294</v>
      </c>
      <c r="G232" s="14">
        <v>5</v>
      </c>
      <c r="H232" s="11">
        <v>5983.87</v>
      </c>
      <c r="I232" s="7">
        <f t="shared" si="12"/>
        <v>7060.9665999999997</v>
      </c>
      <c r="J232" s="11">
        <v>29919.35</v>
      </c>
      <c r="K232" s="7">
        <f t="shared" si="13"/>
        <v>35304.832999999999</v>
      </c>
      <c r="L232" s="7">
        <f t="shared" si="14"/>
        <v>6354.8699399999996</v>
      </c>
      <c r="M232" s="7">
        <f t="shared" si="15"/>
        <v>31774.349699999999</v>
      </c>
    </row>
    <row r="233" spans="1:13" ht="31.5" x14ac:dyDescent="0.25">
      <c r="A233" s="4">
        <v>224</v>
      </c>
      <c r="B233" s="8" t="s">
        <v>96</v>
      </c>
      <c r="C233" s="12" t="s">
        <v>455</v>
      </c>
      <c r="D233" s="12" t="s">
        <v>456</v>
      </c>
      <c r="E233" s="13" t="s">
        <v>11</v>
      </c>
      <c r="F233" s="23">
        <v>39308</v>
      </c>
      <c r="G233" s="14">
        <v>1</v>
      </c>
      <c r="H233" s="11">
        <v>1108.1300000000001</v>
      </c>
      <c r="I233" s="7">
        <f t="shared" si="12"/>
        <v>1307.5934</v>
      </c>
      <c r="J233" s="11">
        <v>1108.1300000000001</v>
      </c>
      <c r="K233" s="7">
        <f t="shared" si="13"/>
        <v>1307.5934</v>
      </c>
      <c r="L233" s="7">
        <f t="shared" si="14"/>
        <v>1176.8340599999999</v>
      </c>
      <c r="M233" s="7">
        <f t="shared" si="15"/>
        <v>1176.8340599999999</v>
      </c>
    </row>
    <row r="234" spans="1:13" ht="31.5" x14ac:dyDescent="0.25">
      <c r="A234" s="4">
        <v>225</v>
      </c>
      <c r="B234" s="8" t="s">
        <v>96</v>
      </c>
      <c r="C234" s="12" t="s">
        <v>457</v>
      </c>
      <c r="D234" s="12" t="s">
        <v>458</v>
      </c>
      <c r="E234" s="13" t="s">
        <v>11</v>
      </c>
      <c r="F234" s="23">
        <v>39393</v>
      </c>
      <c r="G234" s="14">
        <v>8</v>
      </c>
      <c r="H234" s="11">
        <v>9700.7425000000003</v>
      </c>
      <c r="I234" s="7">
        <f t="shared" si="12"/>
        <v>11446.87615</v>
      </c>
      <c r="J234" s="11">
        <v>77605.94</v>
      </c>
      <c r="K234" s="7">
        <f t="shared" si="13"/>
        <v>91575.0092</v>
      </c>
      <c r="L234" s="7">
        <f t="shared" si="14"/>
        <v>10302.188534999999</v>
      </c>
      <c r="M234" s="7">
        <f t="shared" si="15"/>
        <v>82417.508279999995</v>
      </c>
    </row>
    <row r="235" spans="1:13" ht="31.5" x14ac:dyDescent="0.25">
      <c r="A235" s="4">
        <v>226</v>
      </c>
      <c r="B235" s="8" t="s">
        <v>96</v>
      </c>
      <c r="C235" s="12" t="s">
        <v>459</v>
      </c>
      <c r="D235" s="12" t="s">
        <v>460</v>
      </c>
      <c r="E235" s="13" t="s">
        <v>11</v>
      </c>
      <c r="F235" s="23">
        <v>39382</v>
      </c>
      <c r="G235" s="14">
        <v>3</v>
      </c>
      <c r="H235" s="11">
        <v>461.02333333333331</v>
      </c>
      <c r="I235" s="7">
        <f t="shared" si="12"/>
        <v>544.0075333333333</v>
      </c>
      <c r="J235" s="11">
        <v>1383.07</v>
      </c>
      <c r="K235" s="7">
        <f t="shared" si="13"/>
        <v>1632.0225999999998</v>
      </c>
      <c r="L235" s="7">
        <f t="shared" si="14"/>
        <v>489.60677999999996</v>
      </c>
      <c r="M235" s="7">
        <f t="shared" si="15"/>
        <v>1468.8203399999998</v>
      </c>
    </row>
    <row r="236" spans="1:13" ht="31.5" x14ac:dyDescent="0.25">
      <c r="A236" s="4">
        <v>227</v>
      </c>
      <c r="B236" s="8" t="s">
        <v>96</v>
      </c>
      <c r="C236" s="12" t="s">
        <v>461</v>
      </c>
      <c r="D236" s="12" t="s">
        <v>462</v>
      </c>
      <c r="E236" s="13" t="s">
        <v>11</v>
      </c>
      <c r="F236" s="23">
        <v>39309</v>
      </c>
      <c r="G236" s="14">
        <v>5</v>
      </c>
      <c r="H236" s="11">
        <v>656.524</v>
      </c>
      <c r="I236" s="7">
        <f t="shared" si="12"/>
        <v>774.69831999999997</v>
      </c>
      <c r="J236" s="11">
        <v>3282.62</v>
      </c>
      <c r="K236" s="7">
        <f t="shared" si="13"/>
        <v>3873.4915999999998</v>
      </c>
      <c r="L236" s="7">
        <f t="shared" si="14"/>
        <v>697.22848799999997</v>
      </c>
      <c r="M236" s="7">
        <f t="shared" si="15"/>
        <v>3486.1424399999996</v>
      </c>
    </row>
    <row r="237" spans="1:13" ht="31.5" x14ac:dyDescent="0.25">
      <c r="A237" s="4">
        <v>228</v>
      </c>
      <c r="B237" s="8" t="s">
        <v>96</v>
      </c>
      <c r="C237" s="12" t="s">
        <v>463</v>
      </c>
      <c r="D237" s="12" t="s">
        <v>464</v>
      </c>
      <c r="E237" s="13" t="s">
        <v>11</v>
      </c>
      <c r="F237" s="23">
        <v>39382</v>
      </c>
      <c r="G237" s="14">
        <v>4</v>
      </c>
      <c r="H237" s="11">
        <v>2483.5675000000001</v>
      </c>
      <c r="I237" s="7">
        <f t="shared" si="12"/>
        <v>2930.6096499999999</v>
      </c>
      <c r="J237" s="11">
        <v>9934.27</v>
      </c>
      <c r="K237" s="7">
        <f t="shared" si="13"/>
        <v>11722.438599999999</v>
      </c>
      <c r="L237" s="7">
        <f t="shared" si="14"/>
        <v>2637.5486849999998</v>
      </c>
      <c r="M237" s="7">
        <f t="shared" si="15"/>
        <v>10550.194739999999</v>
      </c>
    </row>
    <row r="238" spans="1:13" ht="31.5" x14ac:dyDescent="0.25">
      <c r="A238" s="4">
        <v>229</v>
      </c>
      <c r="B238" s="8" t="s">
        <v>96</v>
      </c>
      <c r="C238" s="12" t="s">
        <v>465</v>
      </c>
      <c r="D238" s="12" t="s">
        <v>466</v>
      </c>
      <c r="E238" s="13" t="s">
        <v>11</v>
      </c>
      <c r="F238" s="23">
        <v>39532</v>
      </c>
      <c r="G238" s="14">
        <v>9</v>
      </c>
      <c r="H238" s="11">
        <v>1337.63</v>
      </c>
      <c r="I238" s="7">
        <f t="shared" si="12"/>
        <v>1578.4034000000001</v>
      </c>
      <c r="J238" s="11">
        <v>12038.67</v>
      </c>
      <c r="K238" s="7">
        <f t="shared" si="13"/>
        <v>14205.630599999999</v>
      </c>
      <c r="L238" s="7">
        <f t="shared" si="14"/>
        <v>1420.5630600000002</v>
      </c>
      <c r="M238" s="7">
        <f t="shared" si="15"/>
        <v>12785.067539999998</v>
      </c>
    </row>
    <row r="239" spans="1:13" ht="31.5" x14ac:dyDescent="0.25">
      <c r="A239" s="4">
        <v>230</v>
      </c>
      <c r="B239" s="8" t="s">
        <v>96</v>
      </c>
      <c r="C239" s="9" t="s">
        <v>467</v>
      </c>
      <c r="D239" s="9" t="s">
        <v>468</v>
      </c>
      <c r="E239" s="8" t="s">
        <v>11</v>
      </c>
      <c r="F239" s="23">
        <v>40581</v>
      </c>
      <c r="G239" s="10">
        <v>10</v>
      </c>
      <c r="H239" s="11">
        <v>111.708</v>
      </c>
      <c r="I239" s="7">
        <f t="shared" si="12"/>
        <v>131.81544</v>
      </c>
      <c r="J239" s="11">
        <v>1117.08</v>
      </c>
      <c r="K239" s="7">
        <f t="shared" si="13"/>
        <v>1318.1543999999999</v>
      </c>
      <c r="L239" s="7">
        <f t="shared" si="14"/>
        <v>118.63389599999999</v>
      </c>
      <c r="M239" s="7">
        <f t="shared" si="15"/>
        <v>1186.3389599999998</v>
      </c>
    </row>
    <row r="240" spans="1:13" ht="31.5" x14ac:dyDescent="0.25">
      <c r="A240" s="4">
        <v>231</v>
      </c>
      <c r="B240" s="8" t="s">
        <v>96</v>
      </c>
      <c r="C240" s="12" t="s">
        <v>469</v>
      </c>
      <c r="D240" s="12" t="s">
        <v>470</v>
      </c>
      <c r="E240" s="13" t="s">
        <v>11</v>
      </c>
      <c r="F240" s="23">
        <v>39310</v>
      </c>
      <c r="G240" s="14">
        <v>2</v>
      </c>
      <c r="H240" s="11">
        <v>21958.855</v>
      </c>
      <c r="I240" s="7">
        <f t="shared" si="12"/>
        <v>25911.448899999999</v>
      </c>
      <c r="J240" s="11">
        <v>43917.71</v>
      </c>
      <c r="K240" s="7">
        <f t="shared" si="13"/>
        <v>51822.897799999999</v>
      </c>
      <c r="L240" s="7">
        <f t="shared" si="14"/>
        <v>23320.30401</v>
      </c>
      <c r="M240" s="7">
        <f t="shared" si="15"/>
        <v>46640.60802</v>
      </c>
    </row>
    <row r="241" spans="1:13" ht="31.5" x14ac:dyDescent="0.25">
      <c r="A241" s="4">
        <v>232</v>
      </c>
      <c r="B241" s="8" t="s">
        <v>96</v>
      </c>
      <c r="C241" s="12" t="s">
        <v>471</v>
      </c>
      <c r="D241" s="12" t="s">
        <v>472</v>
      </c>
      <c r="E241" s="13" t="s">
        <v>11</v>
      </c>
      <c r="F241" s="23">
        <v>39310</v>
      </c>
      <c r="G241" s="14">
        <v>2</v>
      </c>
      <c r="H241" s="11">
        <v>17567.86</v>
      </c>
      <c r="I241" s="7">
        <f t="shared" si="12"/>
        <v>20730.074799999999</v>
      </c>
      <c r="J241" s="11">
        <v>35135.72</v>
      </c>
      <c r="K241" s="7">
        <f t="shared" si="13"/>
        <v>41460.149599999997</v>
      </c>
      <c r="L241" s="7">
        <f t="shared" si="14"/>
        <v>18657.067319999998</v>
      </c>
      <c r="M241" s="7">
        <f t="shared" si="15"/>
        <v>37314.134639999997</v>
      </c>
    </row>
    <row r="242" spans="1:13" ht="31.5" x14ac:dyDescent="0.25">
      <c r="A242" s="4">
        <v>233</v>
      </c>
      <c r="B242" s="8" t="s">
        <v>96</v>
      </c>
      <c r="C242" s="12" t="s">
        <v>473</v>
      </c>
      <c r="D242" s="12" t="s">
        <v>474</v>
      </c>
      <c r="E242" s="13" t="s">
        <v>11</v>
      </c>
      <c r="F242" s="23">
        <v>39381</v>
      </c>
      <c r="G242" s="14">
        <v>3</v>
      </c>
      <c r="H242" s="11">
        <v>8418.6566666666677</v>
      </c>
      <c r="I242" s="7">
        <f t="shared" si="12"/>
        <v>9934.0148666666664</v>
      </c>
      <c r="J242" s="11">
        <v>25255.97</v>
      </c>
      <c r="K242" s="7">
        <f t="shared" si="13"/>
        <v>29802.044600000001</v>
      </c>
      <c r="L242" s="7">
        <f t="shared" si="14"/>
        <v>8940.6133799999989</v>
      </c>
      <c r="M242" s="7">
        <f t="shared" si="15"/>
        <v>26821.84014</v>
      </c>
    </row>
    <row r="243" spans="1:13" ht="31.5" x14ac:dyDescent="0.25">
      <c r="A243" s="4">
        <v>234</v>
      </c>
      <c r="B243" s="8" t="s">
        <v>96</v>
      </c>
      <c r="C243" s="12" t="s">
        <v>475</v>
      </c>
      <c r="D243" s="12" t="s">
        <v>476</v>
      </c>
      <c r="E243" s="13" t="s">
        <v>11</v>
      </c>
      <c r="F243" s="23">
        <v>39310</v>
      </c>
      <c r="G243" s="14">
        <v>7</v>
      </c>
      <c r="H243" s="11">
        <v>8982.988571428572</v>
      </c>
      <c r="I243" s="7">
        <f t="shared" si="12"/>
        <v>10599.926514285715</v>
      </c>
      <c r="J243" s="11">
        <v>62880.92</v>
      </c>
      <c r="K243" s="7">
        <f t="shared" si="13"/>
        <v>74199.4856</v>
      </c>
      <c r="L243" s="7">
        <f t="shared" si="14"/>
        <v>9539.933862857144</v>
      </c>
      <c r="M243" s="7">
        <f t="shared" si="15"/>
        <v>66779.537039999996</v>
      </c>
    </row>
    <row r="244" spans="1:13" ht="31.5" x14ac:dyDescent="0.25">
      <c r="A244" s="4">
        <v>235</v>
      </c>
      <c r="B244" s="8" t="s">
        <v>96</v>
      </c>
      <c r="C244" s="12" t="s">
        <v>477</v>
      </c>
      <c r="D244" s="12" t="s">
        <v>478</v>
      </c>
      <c r="E244" s="13" t="s">
        <v>11</v>
      </c>
      <c r="F244" s="23">
        <v>39308</v>
      </c>
      <c r="G244" s="14">
        <v>5</v>
      </c>
      <c r="H244" s="11">
        <v>1472.92</v>
      </c>
      <c r="I244" s="7">
        <f t="shared" si="12"/>
        <v>1738.0455999999999</v>
      </c>
      <c r="J244" s="11">
        <v>7364.6</v>
      </c>
      <c r="K244" s="7">
        <f t="shared" si="13"/>
        <v>8690.2279999999992</v>
      </c>
      <c r="L244" s="7">
        <f t="shared" si="14"/>
        <v>1564.2410399999999</v>
      </c>
      <c r="M244" s="7">
        <f t="shared" si="15"/>
        <v>7821.2051999999994</v>
      </c>
    </row>
    <row r="245" spans="1:13" ht="31.5" x14ac:dyDescent="0.25">
      <c r="A245" s="4">
        <v>236</v>
      </c>
      <c r="B245" s="8" t="s">
        <v>96</v>
      </c>
      <c r="C245" s="12" t="s">
        <v>479</v>
      </c>
      <c r="D245" s="12" t="s">
        <v>480</v>
      </c>
      <c r="E245" s="13" t="s">
        <v>11</v>
      </c>
      <c r="F245" s="23">
        <v>39308</v>
      </c>
      <c r="G245" s="14">
        <v>5</v>
      </c>
      <c r="H245" s="11">
        <v>31028.526000000002</v>
      </c>
      <c r="I245" s="7">
        <f t="shared" si="12"/>
        <v>36613.660680000001</v>
      </c>
      <c r="J245" s="11">
        <v>155142.63</v>
      </c>
      <c r="K245" s="7">
        <f t="shared" si="13"/>
        <v>183068.3034</v>
      </c>
      <c r="L245" s="7">
        <f t="shared" si="14"/>
        <v>32952.294611999998</v>
      </c>
      <c r="M245" s="7">
        <f t="shared" si="15"/>
        <v>164761.47305999999</v>
      </c>
    </row>
    <row r="246" spans="1:13" ht="31.5" x14ac:dyDescent="0.25">
      <c r="A246" s="4">
        <v>237</v>
      </c>
      <c r="B246" s="8" t="s">
        <v>96</v>
      </c>
      <c r="C246" s="12" t="s">
        <v>481</v>
      </c>
      <c r="D246" s="12" t="s">
        <v>482</v>
      </c>
      <c r="E246" s="13" t="s">
        <v>11</v>
      </c>
      <c r="F246" s="23">
        <v>39308</v>
      </c>
      <c r="G246" s="14">
        <v>3</v>
      </c>
      <c r="H246" s="11">
        <v>1105.1066666666668</v>
      </c>
      <c r="I246" s="7">
        <f t="shared" si="12"/>
        <v>1304.0258666666668</v>
      </c>
      <c r="J246" s="11">
        <v>3315.32</v>
      </c>
      <c r="K246" s="7">
        <f t="shared" si="13"/>
        <v>3912.0776000000001</v>
      </c>
      <c r="L246" s="7">
        <f t="shared" si="14"/>
        <v>1173.6232800000002</v>
      </c>
      <c r="M246" s="7">
        <f t="shared" si="15"/>
        <v>3520.8698400000003</v>
      </c>
    </row>
    <row r="247" spans="1:13" ht="31.5" x14ac:dyDescent="0.25">
      <c r="A247" s="4">
        <v>238</v>
      </c>
      <c r="B247" s="8" t="s">
        <v>96</v>
      </c>
      <c r="C247" s="12" t="s">
        <v>483</v>
      </c>
      <c r="D247" s="12" t="s">
        <v>484</v>
      </c>
      <c r="E247" s="13" t="s">
        <v>11</v>
      </c>
      <c r="F247" s="23">
        <v>39308</v>
      </c>
      <c r="G247" s="14">
        <v>1</v>
      </c>
      <c r="H247" s="11">
        <v>365.6</v>
      </c>
      <c r="I247" s="7">
        <f t="shared" si="12"/>
        <v>431.40800000000002</v>
      </c>
      <c r="J247" s="11">
        <v>365.6</v>
      </c>
      <c r="K247" s="7">
        <f t="shared" si="13"/>
        <v>431.40800000000002</v>
      </c>
      <c r="L247" s="7">
        <f t="shared" si="14"/>
        <v>388.2672</v>
      </c>
      <c r="M247" s="7">
        <f t="shared" si="15"/>
        <v>388.2672</v>
      </c>
    </row>
    <row r="248" spans="1:13" ht="31.5" x14ac:dyDescent="0.25">
      <c r="A248" s="4">
        <v>239</v>
      </c>
      <c r="B248" s="8" t="s">
        <v>96</v>
      </c>
      <c r="C248" s="12" t="s">
        <v>485</v>
      </c>
      <c r="D248" s="12" t="s">
        <v>486</v>
      </c>
      <c r="E248" s="13" t="s">
        <v>11</v>
      </c>
      <c r="F248" s="23">
        <v>39384</v>
      </c>
      <c r="G248" s="14">
        <v>8</v>
      </c>
      <c r="H248" s="11">
        <v>2818.9737500000001</v>
      </c>
      <c r="I248" s="7">
        <f t="shared" si="12"/>
        <v>3326.3890249999999</v>
      </c>
      <c r="J248" s="11">
        <v>22551.79</v>
      </c>
      <c r="K248" s="7">
        <f t="shared" si="13"/>
        <v>26611.1122</v>
      </c>
      <c r="L248" s="7">
        <f t="shared" si="14"/>
        <v>2993.7501225000001</v>
      </c>
      <c r="M248" s="7">
        <f t="shared" si="15"/>
        <v>23950.000980000001</v>
      </c>
    </row>
    <row r="249" spans="1:13" ht="31.5" x14ac:dyDescent="0.25">
      <c r="A249" s="4">
        <v>240</v>
      </c>
      <c r="B249" s="8" t="s">
        <v>96</v>
      </c>
      <c r="C249" s="12" t="s">
        <v>487</v>
      </c>
      <c r="D249" s="12" t="s">
        <v>488</v>
      </c>
      <c r="E249" s="13" t="s">
        <v>11</v>
      </c>
      <c r="F249" s="23">
        <v>39381</v>
      </c>
      <c r="G249" s="14">
        <v>18</v>
      </c>
      <c r="H249" s="11">
        <v>961.14555555555546</v>
      </c>
      <c r="I249" s="7">
        <f t="shared" si="12"/>
        <v>1134.1517555555554</v>
      </c>
      <c r="J249" s="11">
        <v>17300.62</v>
      </c>
      <c r="K249" s="7">
        <f t="shared" si="13"/>
        <v>20414.731599999999</v>
      </c>
      <c r="L249" s="7">
        <f t="shared" si="14"/>
        <v>1020.7365799999998</v>
      </c>
      <c r="M249" s="7">
        <f t="shared" si="15"/>
        <v>18373.258439999998</v>
      </c>
    </row>
    <row r="250" spans="1:13" ht="31.5" x14ac:dyDescent="0.25">
      <c r="A250" s="4">
        <v>241</v>
      </c>
      <c r="B250" s="8" t="s">
        <v>96</v>
      </c>
      <c r="C250" s="12" t="s">
        <v>489</v>
      </c>
      <c r="D250" s="12" t="s">
        <v>490</v>
      </c>
      <c r="E250" s="13" t="s">
        <v>11</v>
      </c>
      <c r="F250" s="23">
        <v>39381</v>
      </c>
      <c r="G250" s="14">
        <v>13</v>
      </c>
      <c r="H250" s="11">
        <v>7580.3461538461543</v>
      </c>
      <c r="I250" s="7">
        <f t="shared" si="12"/>
        <v>8944.8084615384614</v>
      </c>
      <c r="J250" s="11">
        <v>98544.5</v>
      </c>
      <c r="K250" s="7">
        <f t="shared" si="13"/>
        <v>116282.51</v>
      </c>
      <c r="L250" s="7">
        <f t="shared" si="14"/>
        <v>8050.3276153846155</v>
      </c>
      <c r="M250" s="7">
        <f t="shared" si="15"/>
        <v>104654.25899999999</v>
      </c>
    </row>
    <row r="251" spans="1:13" ht="31.5" x14ac:dyDescent="0.25">
      <c r="A251" s="4">
        <v>242</v>
      </c>
      <c r="B251" s="8" t="s">
        <v>96</v>
      </c>
      <c r="C251" s="12" t="s">
        <v>491</v>
      </c>
      <c r="D251" s="12" t="s">
        <v>492</v>
      </c>
      <c r="E251" s="13" t="s">
        <v>11</v>
      </c>
      <c r="F251" s="23">
        <v>39381</v>
      </c>
      <c r="G251" s="14">
        <v>5</v>
      </c>
      <c r="H251" s="11">
        <v>133.64400000000001</v>
      </c>
      <c r="I251" s="7">
        <f t="shared" si="12"/>
        <v>157.69991999999999</v>
      </c>
      <c r="J251" s="11">
        <v>668.22</v>
      </c>
      <c r="K251" s="7">
        <f t="shared" si="13"/>
        <v>788.49959999999999</v>
      </c>
      <c r="L251" s="7">
        <f t="shared" si="14"/>
        <v>141.92992799999999</v>
      </c>
      <c r="M251" s="7">
        <f t="shared" si="15"/>
        <v>709.64963999999998</v>
      </c>
    </row>
    <row r="252" spans="1:13" ht="31.5" x14ac:dyDescent="0.25">
      <c r="A252" s="4">
        <v>243</v>
      </c>
      <c r="B252" s="8" t="s">
        <v>96</v>
      </c>
      <c r="C252" s="12" t="s">
        <v>493</v>
      </c>
      <c r="D252" s="12" t="s">
        <v>494</v>
      </c>
      <c r="E252" s="13" t="s">
        <v>11</v>
      </c>
      <c r="F252" s="23">
        <v>39381</v>
      </c>
      <c r="G252" s="14">
        <v>5</v>
      </c>
      <c r="H252" s="11">
        <v>955.57</v>
      </c>
      <c r="I252" s="7">
        <f t="shared" si="12"/>
        <v>1127.5726</v>
      </c>
      <c r="J252" s="11">
        <v>4777.8500000000004</v>
      </c>
      <c r="K252" s="7">
        <f t="shared" si="13"/>
        <v>5637.8630000000003</v>
      </c>
      <c r="L252" s="7">
        <f t="shared" si="14"/>
        <v>1014.81534</v>
      </c>
      <c r="M252" s="7">
        <f t="shared" si="15"/>
        <v>5074.0767000000005</v>
      </c>
    </row>
    <row r="253" spans="1:13" ht="31.5" x14ac:dyDescent="0.25">
      <c r="A253" s="4">
        <v>244</v>
      </c>
      <c r="B253" s="8" t="s">
        <v>96</v>
      </c>
      <c r="C253" s="12" t="s">
        <v>495</v>
      </c>
      <c r="D253" s="12" t="s">
        <v>496</v>
      </c>
      <c r="E253" s="13" t="s">
        <v>11</v>
      </c>
      <c r="F253" s="23">
        <v>39381</v>
      </c>
      <c r="G253" s="14">
        <v>4</v>
      </c>
      <c r="H253" s="11">
        <v>2182.92</v>
      </c>
      <c r="I253" s="7">
        <f t="shared" si="12"/>
        <v>2575.8456000000001</v>
      </c>
      <c r="J253" s="11">
        <v>8731.68</v>
      </c>
      <c r="K253" s="7">
        <f t="shared" si="13"/>
        <v>10303.3824</v>
      </c>
      <c r="L253" s="7">
        <f t="shared" si="14"/>
        <v>2318.2610400000003</v>
      </c>
      <c r="M253" s="7">
        <f t="shared" si="15"/>
        <v>9273.0441600000013</v>
      </c>
    </row>
    <row r="254" spans="1:13" ht="31.5" x14ac:dyDescent="0.25">
      <c r="A254" s="4">
        <v>245</v>
      </c>
      <c r="B254" s="8" t="s">
        <v>96</v>
      </c>
      <c r="C254" s="12" t="s">
        <v>497</v>
      </c>
      <c r="D254" s="12" t="s">
        <v>498</v>
      </c>
      <c r="E254" s="13" t="s">
        <v>11</v>
      </c>
      <c r="F254" s="23">
        <v>39381</v>
      </c>
      <c r="G254" s="14">
        <v>5</v>
      </c>
      <c r="H254" s="11">
        <v>381.99599999999998</v>
      </c>
      <c r="I254" s="7">
        <f t="shared" si="12"/>
        <v>450.75527999999997</v>
      </c>
      <c r="J254" s="11">
        <v>1909.98</v>
      </c>
      <c r="K254" s="7">
        <f t="shared" si="13"/>
        <v>2253.7763999999997</v>
      </c>
      <c r="L254" s="7">
        <f t="shared" si="14"/>
        <v>405.67975199999995</v>
      </c>
      <c r="M254" s="7">
        <f t="shared" si="15"/>
        <v>2028.3987599999998</v>
      </c>
    </row>
    <row r="255" spans="1:13" ht="31.5" x14ac:dyDescent="0.25">
      <c r="A255" s="4">
        <v>246</v>
      </c>
      <c r="B255" s="8" t="s">
        <v>96</v>
      </c>
      <c r="C255" s="12" t="s">
        <v>499</v>
      </c>
      <c r="D255" s="12" t="s">
        <v>500</v>
      </c>
      <c r="E255" s="13" t="s">
        <v>11</v>
      </c>
      <c r="F255" s="23">
        <v>39381</v>
      </c>
      <c r="G255" s="14">
        <v>10</v>
      </c>
      <c r="H255" s="11">
        <v>653.19399999999996</v>
      </c>
      <c r="I255" s="7">
        <f t="shared" si="12"/>
        <v>770.76891999999987</v>
      </c>
      <c r="J255" s="11">
        <v>6531.94</v>
      </c>
      <c r="K255" s="7">
        <f t="shared" si="13"/>
        <v>7707.6891999999989</v>
      </c>
      <c r="L255" s="7">
        <f t="shared" si="14"/>
        <v>693.69202799999994</v>
      </c>
      <c r="M255" s="7">
        <f t="shared" si="15"/>
        <v>6936.9202799999985</v>
      </c>
    </row>
    <row r="256" spans="1:13" ht="31.5" x14ac:dyDescent="0.25">
      <c r="A256" s="4">
        <v>247</v>
      </c>
      <c r="B256" s="8" t="s">
        <v>96</v>
      </c>
      <c r="C256" s="12" t="s">
        <v>501</v>
      </c>
      <c r="D256" s="12" t="s">
        <v>502</v>
      </c>
      <c r="E256" s="13" t="s">
        <v>11</v>
      </c>
      <c r="F256" s="23">
        <v>39340</v>
      </c>
      <c r="G256" s="14">
        <v>1</v>
      </c>
      <c r="H256" s="11">
        <v>11347.17</v>
      </c>
      <c r="I256" s="7">
        <f t="shared" si="12"/>
        <v>13389.660599999999</v>
      </c>
      <c r="J256" s="11">
        <v>11347.17</v>
      </c>
      <c r="K256" s="7">
        <f t="shared" si="13"/>
        <v>13389.660599999999</v>
      </c>
      <c r="L256" s="7">
        <f t="shared" si="14"/>
        <v>12050.694539999999</v>
      </c>
      <c r="M256" s="7">
        <f t="shared" si="15"/>
        <v>12050.694539999999</v>
      </c>
    </row>
    <row r="257" spans="1:13" ht="31.5" x14ac:dyDescent="0.25">
      <c r="A257" s="4">
        <v>248</v>
      </c>
      <c r="B257" s="8" t="s">
        <v>96</v>
      </c>
      <c r="C257" s="12" t="s">
        <v>503</v>
      </c>
      <c r="D257" s="12" t="s">
        <v>504</v>
      </c>
      <c r="E257" s="13" t="s">
        <v>11</v>
      </c>
      <c r="F257" s="23">
        <v>39381</v>
      </c>
      <c r="G257" s="14">
        <v>3</v>
      </c>
      <c r="H257" s="11">
        <v>14710.553333333335</v>
      </c>
      <c r="I257" s="7">
        <f t="shared" si="12"/>
        <v>17358.452933333334</v>
      </c>
      <c r="J257" s="11">
        <v>44131.66</v>
      </c>
      <c r="K257" s="7">
        <f t="shared" si="13"/>
        <v>52075.358800000002</v>
      </c>
      <c r="L257" s="7">
        <f t="shared" si="14"/>
        <v>15622.60764</v>
      </c>
      <c r="M257" s="7">
        <f t="shared" si="15"/>
        <v>46867.822919999999</v>
      </c>
    </row>
    <row r="258" spans="1:13" ht="31.5" x14ac:dyDescent="0.25">
      <c r="A258" s="4">
        <v>249</v>
      </c>
      <c r="B258" s="8" t="s">
        <v>96</v>
      </c>
      <c r="C258" s="12" t="s">
        <v>505</v>
      </c>
      <c r="D258" s="12" t="s">
        <v>506</v>
      </c>
      <c r="E258" s="13" t="s">
        <v>11</v>
      </c>
      <c r="F258" s="23">
        <v>39381</v>
      </c>
      <c r="G258" s="14">
        <v>41</v>
      </c>
      <c r="H258" s="11">
        <v>367.52902439024393</v>
      </c>
      <c r="I258" s="7">
        <f t="shared" si="12"/>
        <v>433.68424878048779</v>
      </c>
      <c r="J258" s="11">
        <v>15068.69</v>
      </c>
      <c r="K258" s="7">
        <f t="shared" si="13"/>
        <v>17781.054199999999</v>
      </c>
      <c r="L258" s="7">
        <f t="shared" si="14"/>
        <v>390.31582390243898</v>
      </c>
      <c r="M258" s="7">
        <f t="shared" si="15"/>
        <v>16002.948779999999</v>
      </c>
    </row>
    <row r="259" spans="1:13" ht="31.5" x14ac:dyDescent="0.25">
      <c r="A259" s="4">
        <v>250</v>
      </c>
      <c r="B259" s="8" t="s">
        <v>96</v>
      </c>
      <c r="C259" s="12" t="s">
        <v>507</v>
      </c>
      <c r="D259" s="12" t="s">
        <v>508</v>
      </c>
      <c r="E259" s="13" t="s">
        <v>11</v>
      </c>
      <c r="F259" s="23">
        <v>39381</v>
      </c>
      <c r="G259" s="14">
        <v>3</v>
      </c>
      <c r="H259" s="11">
        <v>335.23333333333335</v>
      </c>
      <c r="I259" s="7">
        <f t="shared" si="12"/>
        <v>395.57533333333333</v>
      </c>
      <c r="J259" s="11">
        <v>1005.7</v>
      </c>
      <c r="K259" s="7">
        <f t="shared" si="13"/>
        <v>1186.7259999999999</v>
      </c>
      <c r="L259" s="7">
        <f t="shared" si="14"/>
        <v>356.01779999999997</v>
      </c>
      <c r="M259" s="7">
        <f t="shared" si="15"/>
        <v>1068.0533999999998</v>
      </c>
    </row>
    <row r="260" spans="1:13" ht="31.5" x14ac:dyDescent="0.25">
      <c r="A260" s="4">
        <v>251</v>
      </c>
      <c r="B260" s="8" t="s">
        <v>96</v>
      </c>
      <c r="C260" s="12" t="s">
        <v>509</v>
      </c>
      <c r="D260" s="12" t="s">
        <v>510</v>
      </c>
      <c r="E260" s="13" t="s">
        <v>11</v>
      </c>
      <c r="F260" s="23">
        <v>39382</v>
      </c>
      <c r="G260" s="14">
        <v>7</v>
      </c>
      <c r="H260" s="11">
        <v>726.15428571428572</v>
      </c>
      <c r="I260" s="7">
        <f t="shared" si="12"/>
        <v>856.86205714285711</v>
      </c>
      <c r="J260" s="11">
        <v>5083.08</v>
      </c>
      <c r="K260" s="7">
        <f t="shared" si="13"/>
        <v>5998.0343999999996</v>
      </c>
      <c r="L260" s="7">
        <f t="shared" si="14"/>
        <v>771.17585142857138</v>
      </c>
      <c r="M260" s="7">
        <f t="shared" si="15"/>
        <v>5398.2309599999999</v>
      </c>
    </row>
    <row r="261" spans="1:13" ht="31.5" x14ac:dyDescent="0.25">
      <c r="A261" s="4">
        <v>252</v>
      </c>
      <c r="B261" s="8" t="s">
        <v>96</v>
      </c>
      <c r="C261" s="12" t="s">
        <v>511</v>
      </c>
      <c r="D261" s="12" t="s">
        <v>512</v>
      </c>
      <c r="E261" s="13" t="s">
        <v>11</v>
      </c>
      <c r="F261" s="23">
        <v>39382</v>
      </c>
      <c r="G261" s="14">
        <v>4</v>
      </c>
      <c r="H261" s="11">
        <v>1848.8050000000001</v>
      </c>
      <c r="I261" s="7">
        <f t="shared" si="12"/>
        <v>2181.5898999999999</v>
      </c>
      <c r="J261" s="11">
        <v>7395.22</v>
      </c>
      <c r="K261" s="7">
        <f t="shared" si="13"/>
        <v>8726.3595999999998</v>
      </c>
      <c r="L261" s="7">
        <f t="shared" si="14"/>
        <v>1963.43091</v>
      </c>
      <c r="M261" s="7">
        <f t="shared" si="15"/>
        <v>7853.7236400000002</v>
      </c>
    </row>
    <row r="262" spans="1:13" ht="31.5" x14ac:dyDescent="0.25">
      <c r="A262" s="4">
        <v>253</v>
      </c>
      <c r="B262" s="8" t="s">
        <v>96</v>
      </c>
      <c r="C262" s="12" t="s">
        <v>513</v>
      </c>
      <c r="D262" s="12" t="s">
        <v>514</v>
      </c>
      <c r="E262" s="13" t="s">
        <v>11</v>
      </c>
      <c r="F262" s="23">
        <v>39382</v>
      </c>
      <c r="G262" s="14">
        <v>15</v>
      </c>
      <c r="H262" s="11">
        <v>1574.8253333333334</v>
      </c>
      <c r="I262" s="7">
        <f t="shared" si="12"/>
        <v>1858.2938933333335</v>
      </c>
      <c r="J262" s="11">
        <v>23622.38</v>
      </c>
      <c r="K262" s="7">
        <f t="shared" si="13"/>
        <v>27874.4084</v>
      </c>
      <c r="L262" s="7">
        <f t="shared" si="14"/>
        <v>1672.464504</v>
      </c>
      <c r="M262" s="7">
        <f t="shared" si="15"/>
        <v>25086.967560000001</v>
      </c>
    </row>
    <row r="263" spans="1:13" ht="31.5" x14ac:dyDescent="0.25">
      <c r="A263" s="4">
        <v>254</v>
      </c>
      <c r="B263" s="8" t="s">
        <v>96</v>
      </c>
      <c r="C263" s="12" t="s">
        <v>515</v>
      </c>
      <c r="D263" s="12" t="s">
        <v>516</v>
      </c>
      <c r="E263" s="13" t="s">
        <v>11</v>
      </c>
      <c r="F263" s="23">
        <v>39381</v>
      </c>
      <c r="G263" s="14">
        <v>8</v>
      </c>
      <c r="H263" s="11">
        <v>1955.35375</v>
      </c>
      <c r="I263" s="7">
        <f t="shared" si="12"/>
        <v>2307.3174249999997</v>
      </c>
      <c r="J263" s="11">
        <v>15642.83</v>
      </c>
      <c r="K263" s="7">
        <f t="shared" si="13"/>
        <v>18458.539399999998</v>
      </c>
      <c r="L263" s="7">
        <f t="shared" si="14"/>
        <v>2076.5856824999996</v>
      </c>
      <c r="M263" s="7">
        <f t="shared" si="15"/>
        <v>16612.685459999997</v>
      </c>
    </row>
    <row r="264" spans="1:13" ht="31.5" x14ac:dyDescent="0.25">
      <c r="A264" s="4">
        <v>255</v>
      </c>
      <c r="B264" s="8" t="s">
        <v>96</v>
      </c>
      <c r="C264" s="12" t="s">
        <v>517</v>
      </c>
      <c r="D264" s="12" t="s">
        <v>518</v>
      </c>
      <c r="E264" s="13" t="s">
        <v>11</v>
      </c>
      <c r="F264" s="23">
        <v>39381</v>
      </c>
      <c r="G264" s="14">
        <v>5</v>
      </c>
      <c r="H264" s="11">
        <v>8268.3559999999998</v>
      </c>
      <c r="I264" s="7">
        <f t="shared" si="12"/>
        <v>9756.6600799999997</v>
      </c>
      <c r="J264" s="11">
        <v>41341.78</v>
      </c>
      <c r="K264" s="7">
        <f t="shared" si="13"/>
        <v>48783.300399999993</v>
      </c>
      <c r="L264" s="7">
        <f t="shared" si="14"/>
        <v>8780.9940719999995</v>
      </c>
      <c r="M264" s="7">
        <f t="shared" si="15"/>
        <v>43904.970359999992</v>
      </c>
    </row>
    <row r="265" spans="1:13" ht="31.5" x14ac:dyDescent="0.25">
      <c r="A265" s="4">
        <v>256</v>
      </c>
      <c r="B265" s="8" t="s">
        <v>96</v>
      </c>
      <c r="C265" s="12" t="s">
        <v>519</v>
      </c>
      <c r="D265" s="12" t="s">
        <v>520</v>
      </c>
      <c r="E265" s="13" t="s">
        <v>11</v>
      </c>
      <c r="F265" s="23">
        <v>39381</v>
      </c>
      <c r="G265" s="14">
        <v>5</v>
      </c>
      <c r="H265" s="11">
        <v>4629.7980000000007</v>
      </c>
      <c r="I265" s="7">
        <f t="shared" ref="I265:I328" si="16">H265*1.18</f>
        <v>5463.1616400000003</v>
      </c>
      <c r="J265" s="11">
        <v>23148.99</v>
      </c>
      <c r="K265" s="7">
        <f t="shared" ref="K265:K328" si="17">J265*1.18</f>
        <v>27315.808199999999</v>
      </c>
      <c r="L265" s="7">
        <f t="shared" si="14"/>
        <v>4916.8454760000004</v>
      </c>
      <c r="M265" s="7">
        <f t="shared" si="15"/>
        <v>24584.22738</v>
      </c>
    </row>
    <row r="266" spans="1:13" ht="31.5" x14ac:dyDescent="0.25">
      <c r="A266" s="4">
        <v>257</v>
      </c>
      <c r="B266" s="8" t="s">
        <v>96</v>
      </c>
      <c r="C266" s="12" t="s">
        <v>521</v>
      </c>
      <c r="D266" s="12" t="s">
        <v>522</v>
      </c>
      <c r="E266" s="13" t="s">
        <v>11</v>
      </c>
      <c r="F266" s="23">
        <v>39381</v>
      </c>
      <c r="G266" s="14">
        <v>15</v>
      </c>
      <c r="H266" s="11">
        <v>26981.326666666668</v>
      </c>
      <c r="I266" s="7">
        <f t="shared" si="16"/>
        <v>31837.965466666665</v>
      </c>
      <c r="J266" s="11">
        <v>404719.9</v>
      </c>
      <c r="K266" s="7">
        <f t="shared" si="17"/>
        <v>477569.48200000002</v>
      </c>
      <c r="L266" s="7">
        <f t="shared" ref="L266:L329" si="18">I266-I266*10%</f>
        <v>28654.168919999996</v>
      </c>
      <c r="M266" s="7">
        <f t="shared" ref="M266:M329" si="19">K266-K266*10%</f>
        <v>429812.53380000003</v>
      </c>
    </row>
    <row r="267" spans="1:13" ht="31.5" x14ac:dyDescent="0.25">
      <c r="A267" s="4">
        <v>258</v>
      </c>
      <c r="B267" s="8" t="s">
        <v>96</v>
      </c>
      <c r="C267" s="12" t="s">
        <v>523</v>
      </c>
      <c r="D267" s="12" t="s">
        <v>524</v>
      </c>
      <c r="E267" s="13" t="s">
        <v>11</v>
      </c>
      <c r="F267" s="23">
        <v>39381</v>
      </c>
      <c r="G267" s="14">
        <v>5</v>
      </c>
      <c r="H267" s="11">
        <v>26961.286</v>
      </c>
      <c r="I267" s="7">
        <f t="shared" si="16"/>
        <v>31814.317479999998</v>
      </c>
      <c r="J267" s="11">
        <v>134806.43</v>
      </c>
      <c r="K267" s="7">
        <f t="shared" si="17"/>
        <v>159071.58739999999</v>
      </c>
      <c r="L267" s="7">
        <f t="shared" si="18"/>
        <v>28632.885731999999</v>
      </c>
      <c r="M267" s="7">
        <f t="shared" si="19"/>
        <v>143164.42865999998</v>
      </c>
    </row>
    <row r="268" spans="1:13" ht="31.5" x14ac:dyDescent="0.25">
      <c r="A268" s="4">
        <v>259</v>
      </c>
      <c r="B268" s="8" t="s">
        <v>96</v>
      </c>
      <c r="C268" s="12" t="s">
        <v>525</v>
      </c>
      <c r="D268" s="12" t="s">
        <v>526</v>
      </c>
      <c r="E268" s="13" t="s">
        <v>11</v>
      </c>
      <c r="F268" s="23">
        <v>39381</v>
      </c>
      <c r="G268" s="14">
        <v>5</v>
      </c>
      <c r="H268" s="11">
        <v>37605.234000000004</v>
      </c>
      <c r="I268" s="7">
        <f t="shared" si="16"/>
        <v>44374.176120000004</v>
      </c>
      <c r="J268" s="11">
        <v>188026.17</v>
      </c>
      <c r="K268" s="7">
        <f t="shared" si="17"/>
        <v>221870.8806</v>
      </c>
      <c r="L268" s="7">
        <f t="shared" si="18"/>
        <v>39936.758508000006</v>
      </c>
      <c r="M268" s="7">
        <f t="shared" si="19"/>
        <v>199683.79253999999</v>
      </c>
    </row>
    <row r="269" spans="1:13" ht="31.5" x14ac:dyDescent="0.25">
      <c r="A269" s="4">
        <v>260</v>
      </c>
      <c r="B269" s="8" t="s">
        <v>96</v>
      </c>
      <c r="C269" s="12" t="s">
        <v>527</v>
      </c>
      <c r="D269" s="12" t="s">
        <v>528</v>
      </c>
      <c r="E269" s="13" t="s">
        <v>11</v>
      </c>
      <c r="F269" s="23">
        <v>39381</v>
      </c>
      <c r="G269" s="14">
        <v>5</v>
      </c>
      <c r="H269" s="11">
        <v>2084.9119999999998</v>
      </c>
      <c r="I269" s="7">
        <f t="shared" si="16"/>
        <v>2460.1961599999995</v>
      </c>
      <c r="J269" s="11">
        <v>10424.56</v>
      </c>
      <c r="K269" s="7">
        <f t="shared" si="17"/>
        <v>12300.980799999999</v>
      </c>
      <c r="L269" s="7">
        <f t="shared" si="18"/>
        <v>2214.1765439999995</v>
      </c>
      <c r="M269" s="7">
        <f t="shared" si="19"/>
        <v>11070.88272</v>
      </c>
    </row>
    <row r="270" spans="1:13" ht="31.5" x14ac:dyDescent="0.25">
      <c r="A270" s="4">
        <v>261</v>
      </c>
      <c r="B270" s="8" t="s">
        <v>96</v>
      </c>
      <c r="C270" s="12" t="s">
        <v>529</v>
      </c>
      <c r="D270" s="12" t="s">
        <v>530</v>
      </c>
      <c r="E270" s="13" t="s">
        <v>11</v>
      </c>
      <c r="F270" s="23">
        <v>39381</v>
      </c>
      <c r="G270" s="14">
        <v>1</v>
      </c>
      <c r="H270" s="11">
        <v>6400.64</v>
      </c>
      <c r="I270" s="7">
        <f t="shared" si="16"/>
        <v>7552.7551999999996</v>
      </c>
      <c r="J270" s="11">
        <v>6400.64</v>
      </c>
      <c r="K270" s="7">
        <f t="shared" si="17"/>
        <v>7552.7551999999996</v>
      </c>
      <c r="L270" s="7">
        <f t="shared" si="18"/>
        <v>6797.4796799999995</v>
      </c>
      <c r="M270" s="7">
        <f t="shared" si="19"/>
        <v>6797.4796799999995</v>
      </c>
    </row>
    <row r="271" spans="1:13" ht="31.5" x14ac:dyDescent="0.25">
      <c r="A271" s="4">
        <v>262</v>
      </c>
      <c r="B271" s="8" t="s">
        <v>96</v>
      </c>
      <c r="C271" s="12" t="s">
        <v>531</v>
      </c>
      <c r="D271" s="12" t="s">
        <v>532</v>
      </c>
      <c r="E271" s="13" t="s">
        <v>11</v>
      </c>
      <c r="F271" s="23">
        <v>39346</v>
      </c>
      <c r="G271" s="14">
        <v>2</v>
      </c>
      <c r="H271" s="11">
        <v>3467.0549999999998</v>
      </c>
      <c r="I271" s="7">
        <f t="shared" si="16"/>
        <v>4091.1248999999998</v>
      </c>
      <c r="J271" s="11">
        <v>6934.11</v>
      </c>
      <c r="K271" s="7">
        <f t="shared" si="17"/>
        <v>8182.2497999999996</v>
      </c>
      <c r="L271" s="7">
        <f t="shared" si="18"/>
        <v>3682.0124099999998</v>
      </c>
      <c r="M271" s="7">
        <f t="shared" si="19"/>
        <v>7364.0248199999996</v>
      </c>
    </row>
    <row r="272" spans="1:13" ht="31.5" x14ac:dyDescent="0.25">
      <c r="A272" s="4">
        <v>263</v>
      </c>
      <c r="B272" s="8" t="s">
        <v>96</v>
      </c>
      <c r="C272" s="12" t="s">
        <v>533</v>
      </c>
      <c r="D272" s="12" t="s">
        <v>534</v>
      </c>
      <c r="E272" s="13" t="s">
        <v>11</v>
      </c>
      <c r="F272" s="23">
        <v>39358</v>
      </c>
      <c r="G272" s="14">
        <v>5</v>
      </c>
      <c r="H272" s="11">
        <v>45571.464</v>
      </c>
      <c r="I272" s="7">
        <f t="shared" si="16"/>
        <v>53774.327519999999</v>
      </c>
      <c r="J272" s="11">
        <v>227857.32</v>
      </c>
      <c r="K272" s="7">
        <f t="shared" si="17"/>
        <v>268871.63760000002</v>
      </c>
      <c r="L272" s="7">
        <f t="shared" si="18"/>
        <v>48396.894767999998</v>
      </c>
      <c r="M272" s="7">
        <f t="shared" si="19"/>
        <v>241984.47384000002</v>
      </c>
    </row>
    <row r="273" spans="1:13" ht="31.5" x14ac:dyDescent="0.25">
      <c r="A273" s="4">
        <v>264</v>
      </c>
      <c r="B273" s="8" t="s">
        <v>96</v>
      </c>
      <c r="C273" s="12" t="s">
        <v>535</v>
      </c>
      <c r="D273" s="12" t="s">
        <v>536</v>
      </c>
      <c r="E273" s="13" t="s">
        <v>11</v>
      </c>
      <c r="F273" s="23">
        <v>39377</v>
      </c>
      <c r="G273" s="14">
        <v>1</v>
      </c>
      <c r="H273" s="11">
        <v>1460.96</v>
      </c>
      <c r="I273" s="7">
        <f t="shared" si="16"/>
        <v>1723.9328</v>
      </c>
      <c r="J273" s="11">
        <v>1460.96</v>
      </c>
      <c r="K273" s="7">
        <f t="shared" si="17"/>
        <v>1723.9328</v>
      </c>
      <c r="L273" s="7">
        <f t="shared" si="18"/>
        <v>1551.53952</v>
      </c>
      <c r="M273" s="7">
        <f t="shared" si="19"/>
        <v>1551.53952</v>
      </c>
    </row>
    <row r="274" spans="1:13" ht="31.5" x14ac:dyDescent="0.25">
      <c r="A274" s="4">
        <v>265</v>
      </c>
      <c r="B274" s="8" t="s">
        <v>96</v>
      </c>
      <c r="C274" s="12" t="s">
        <v>537</v>
      </c>
      <c r="D274" s="12" t="s">
        <v>538</v>
      </c>
      <c r="E274" s="13" t="s">
        <v>11</v>
      </c>
      <c r="F274" s="23">
        <v>39377</v>
      </c>
      <c r="G274" s="14">
        <v>1</v>
      </c>
      <c r="H274" s="11">
        <v>2709.46</v>
      </c>
      <c r="I274" s="7">
        <f t="shared" si="16"/>
        <v>3197.1628000000001</v>
      </c>
      <c r="J274" s="11">
        <v>2709.46</v>
      </c>
      <c r="K274" s="7">
        <f t="shared" si="17"/>
        <v>3197.1628000000001</v>
      </c>
      <c r="L274" s="7">
        <f t="shared" si="18"/>
        <v>2877.44652</v>
      </c>
      <c r="M274" s="7">
        <f t="shared" si="19"/>
        <v>2877.44652</v>
      </c>
    </row>
    <row r="275" spans="1:13" ht="31.5" x14ac:dyDescent="0.25">
      <c r="A275" s="4">
        <v>266</v>
      </c>
      <c r="B275" s="8" t="s">
        <v>96</v>
      </c>
      <c r="C275" s="12" t="s">
        <v>539</v>
      </c>
      <c r="D275" s="12" t="s">
        <v>540</v>
      </c>
      <c r="E275" s="13" t="s">
        <v>11</v>
      </c>
      <c r="F275" s="23">
        <v>39377</v>
      </c>
      <c r="G275" s="14">
        <v>1</v>
      </c>
      <c r="H275" s="11">
        <v>2534.23</v>
      </c>
      <c r="I275" s="7">
        <f t="shared" si="16"/>
        <v>2990.3914</v>
      </c>
      <c r="J275" s="11">
        <v>2534.23</v>
      </c>
      <c r="K275" s="7">
        <f t="shared" si="17"/>
        <v>2990.3914</v>
      </c>
      <c r="L275" s="7">
        <f t="shared" si="18"/>
        <v>2691.3522600000001</v>
      </c>
      <c r="M275" s="7">
        <f t="shared" si="19"/>
        <v>2691.3522600000001</v>
      </c>
    </row>
    <row r="276" spans="1:13" ht="31.5" x14ac:dyDescent="0.25">
      <c r="A276" s="4">
        <v>267</v>
      </c>
      <c r="B276" s="8" t="s">
        <v>96</v>
      </c>
      <c r="C276" s="12" t="s">
        <v>541</v>
      </c>
      <c r="D276" s="12" t="s">
        <v>542</v>
      </c>
      <c r="E276" s="13" t="s">
        <v>11</v>
      </c>
      <c r="F276" s="23">
        <v>39377</v>
      </c>
      <c r="G276" s="14">
        <v>3</v>
      </c>
      <c r="H276" s="11">
        <v>10058.063333333334</v>
      </c>
      <c r="I276" s="7">
        <f t="shared" si="16"/>
        <v>11868.514733333333</v>
      </c>
      <c r="J276" s="11">
        <v>30174.19</v>
      </c>
      <c r="K276" s="7">
        <f t="shared" si="17"/>
        <v>35605.544199999997</v>
      </c>
      <c r="L276" s="7">
        <f t="shared" si="18"/>
        <v>10681.663259999999</v>
      </c>
      <c r="M276" s="7">
        <f t="shared" si="19"/>
        <v>32044.989779999996</v>
      </c>
    </row>
    <row r="277" spans="1:13" ht="31.5" x14ac:dyDescent="0.25">
      <c r="A277" s="4">
        <v>268</v>
      </c>
      <c r="B277" s="8" t="s">
        <v>96</v>
      </c>
      <c r="C277" s="12" t="s">
        <v>543</v>
      </c>
      <c r="D277" s="12" t="s">
        <v>544</v>
      </c>
      <c r="E277" s="13" t="s">
        <v>11</v>
      </c>
      <c r="F277" s="23">
        <v>39377</v>
      </c>
      <c r="G277" s="14">
        <v>1</v>
      </c>
      <c r="H277" s="11">
        <v>20466.580000000002</v>
      </c>
      <c r="I277" s="7">
        <f t="shared" si="16"/>
        <v>24150.564399999999</v>
      </c>
      <c r="J277" s="11">
        <v>20466.580000000002</v>
      </c>
      <c r="K277" s="7">
        <f t="shared" si="17"/>
        <v>24150.564399999999</v>
      </c>
      <c r="L277" s="7">
        <f t="shared" si="18"/>
        <v>21735.507959999999</v>
      </c>
      <c r="M277" s="7">
        <f t="shared" si="19"/>
        <v>21735.507959999999</v>
      </c>
    </row>
    <row r="278" spans="1:13" ht="31.5" x14ac:dyDescent="0.25">
      <c r="A278" s="4">
        <v>269</v>
      </c>
      <c r="B278" s="8" t="s">
        <v>96</v>
      </c>
      <c r="C278" s="9" t="s">
        <v>545</v>
      </c>
      <c r="D278" s="9" t="s">
        <v>546</v>
      </c>
      <c r="E278" s="8" t="s">
        <v>11</v>
      </c>
      <c r="F278" s="23">
        <v>40512</v>
      </c>
      <c r="G278" s="10">
        <v>1</v>
      </c>
      <c r="H278" s="11">
        <v>4246.7299999999996</v>
      </c>
      <c r="I278" s="7">
        <f t="shared" si="16"/>
        <v>5011.1413999999995</v>
      </c>
      <c r="J278" s="11">
        <v>4246.7299999999996</v>
      </c>
      <c r="K278" s="7">
        <f t="shared" si="17"/>
        <v>5011.1413999999995</v>
      </c>
      <c r="L278" s="7">
        <f t="shared" si="18"/>
        <v>4510.0272599999998</v>
      </c>
      <c r="M278" s="7">
        <f t="shared" si="19"/>
        <v>4510.0272599999998</v>
      </c>
    </row>
    <row r="279" spans="1:13" ht="47.25" x14ac:dyDescent="0.25">
      <c r="A279" s="4">
        <v>270</v>
      </c>
      <c r="B279" s="8" t="s">
        <v>96</v>
      </c>
      <c r="C279" s="12" t="s">
        <v>547</v>
      </c>
      <c r="D279" s="12" t="s">
        <v>548</v>
      </c>
      <c r="E279" s="13" t="s">
        <v>11</v>
      </c>
      <c r="F279" s="23">
        <v>39483</v>
      </c>
      <c r="G279" s="14">
        <v>1</v>
      </c>
      <c r="H279" s="11">
        <v>344663.93</v>
      </c>
      <c r="I279" s="7">
        <f t="shared" si="16"/>
        <v>406703.4374</v>
      </c>
      <c r="J279" s="11">
        <v>344663.93</v>
      </c>
      <c r="K279" s="7">
        <f t="shared" si="17"/>
        <v>406703.4374</v>
      </c>
      <c r="L279" s="7">
        <f t="shared" si="18"/>
        <v>366033.09366000001</v>
      </c>
      <c r="M279" s="7">
        <f t="shared" si="19"/>
        <v>366033.09366000001</v>
      </c>
    </row>
    <row r="280" spans="1:13" ht="31.5" x14ac:dyDescent="0.25">
      <c r="A280" s="4">
        <v>271</v>
      </c>
      <c r="B280" s="8" t="s">
        <v>96</v>
      </c>
      <c r="C280" s="12" t="s">
        <v>549</v>
      </c>
      <c r="D280" s="12" t="s">
        <v>550</v>
      </c>
      <c r="E280" s="13" t="s">
        <v>11</v>
      </c>
      <c r="F280" s="23">
        <v>39377</v>
      </c>
      <c r="G280" s="14">
        <v>1</v>
      </c>
      <c r="H280" s="11">
        <v>2709.46</v>
      </c>
      <c r="I280" s="7">
        <f t="shared" si="16"/>
        <v>3197.1628000000001</v>
      </c>
      <c r="J280" s="11">
        <v>2709.46</v>
      </c>
      <c r="K280" s="7">
        <f t="shared" si="17"/>
        <v>3197.1628000000001</v>
      </c>
      <c r="L280" s="7">
        <f t="shared" si="18"/>
        <v>2877.44652</v>
      </c>
      <c r="M280" s="7">
        <f t="shared" si="19"/>
        <v>2877.44652</v>
      </c>
    </row>
    <row r="281" spans="1:13" ht="31.5" x14ac:dyDescent="0.25">
      <c r="A281" s="4">
        <v>272</v>
      </c>
      <c r="B281" s="8" t="s">
        <v>96</v>
      </c>
      <c r="C281" s="12" t="s">
        <v>551</v>
      </c>
      <c r="D281" s="12" t="s">
        <v>552</v>
      </c>
      <c r="E281" s="13" t="s">
        <v>11</v>
      </c>
      <c r="F281" s="23">
        <v>39377</v>
      </c>
      <c r="G281" s="14">
        <v>2</v>
      </c>
      <c r="H281" s="11">
        <v>4225.1750000000002</v>
      </c>
      <c r="I281" s="7">
        <f t="shared" si="16"/>
        <v>4985.7065000000002</v>
      </c>
      <c r="J281" s="11">
        <v>8450.35</v>
      </c>
      <c r="K281" s="7">
        <f t="shared" si="17"/>
        <v>9971.4130000000005</v>
      </c>
      <c r="L281" s="7">
        <f t="shared" si="18"/>
        <v>4487.1358500000006</v>
      </c>
      <c r="M281" s="7">
        <f t="shared" si="19"/>
        <v>8974.2717000000011</v>
      </c>
    </row>
    <row r="282" spans="1:13" ht="31.5" x14ac:dyDescent="0.25">
      <c r="A282" s="4">
        <v>273</v>
      </c>
      <c r="B282" s="8" t="s">
        <v>96</v>
      </c>
      <c r="C282" s="12" t="s">
        <v>553</v>
      </c>
      <c r="D282" s="12" t="s">
        <v>554</v>
      </c>
      <c r="E282" s="13" t="s">
        <v>11</v>
      </c>
      <c r="F282" s="23">
        <v>39377</v>
      </c>
      <c r="G282" s="14">
        <v>1</v>
      </c>
      <c r="H282" s="11">
        <v>4225.18</v>
      </c>
      <c r="I282" s="7">
        <f t="shared" si="16"/>
        <v>4985.7124000000003</v>
      </c>
      <c r="J282" s="11">
        <v>4225.18</v>
      </c>
      <c r="K282" s="7">
        <f t="shared" si="17"/>
        <v>4985.7124000000003</v>
      </c>
      <c r="L282" s="7">
        <f t="shared" si="18"/>
        <v>4487.1411600000001</v>
      </c>
      <c r="M282" s="7">
        <f t="shared" si="19"/>
        <v>4487.1411600000001</v>
      </c>
    </row>
    <row r="283" spans="1:13" ht="31.5" x14ac:dyDescent="0.25">
      <c r="A283" s="4">
        <v>274</v>
      </c>
      <c r="B283" s="8" t="s">
        <v>96</v>
      </c>
      <c r="C283" s="12" t="s">
        <v>555</v>
      </c>
      <c r="D283" s="12" t="s">
        <v>556</v>
      </c>
      <c r="E283" s="13" t="s">
        <v>11</v>
      </c>
      <c r="F283" s="23">
        <v>39387</v>
      </c>
      <c r="G283" s="14">
        <v>5</v>
      </c>
      <c r="H283" s="11">
        <v>2172.6480000000001</v>
      </c>
      <c r="I283" s="7">
        <f t="shared" si="16"/>
        <v>2563.7246399999999</v>
      </c>
      <c r="J283" s="11">
        <v>10863.24</v>
      </c>
      <c r="K283" s="7">
        <f t="shared" si="17"/>
        <v>12818.623199999998</v>
      </c>
      <c r="L283" s="7">
        <f t="shared" si="18"/>
        <v>2307.3521759999999</v>
      </c>
      <c r="M283" s="7">
        <f t="shared" si="19"/>
        <v>11536.760879999998</v>
      </c>
    </row>
    <row r="284" spans="1:13" ht="31.5" x14ac:dyDescent="0.25">
      <c r="A284" s="4">
        <v>275</v>
      </c>
      <c r="B284" s="8" t="s">
        <v>96</v>
      </c>
      <c r="C284" s="12" t="s">
        <v>557</v>
      </c>
      <c r="D284" s="12" t="s">
        <v>558</v>
      </c>
      <c r="E284" s="13" t="s">
        <v>11</v>
      </c>
      <c r="F284" s="23">
        <v>39380</v>
      </c>
      <c r="G284" s="14">
        <v>4</v>
      </c>
      <c r="H284" s="11">
        <v>49874.154999999999</v>
      </c>
      <c r="I284" s="7">
        <f t="shared" si="16"/>
        <v>58851.502899999992</v>
      </c>
      <c r="J284" s="11">
        <v>199496.62</v>
      </c>
      <c r="K284" s="7">
        <f t="shared" si="17"/>
        <v>235406.01159999997</v>
      </c>
      <c r="L284" s="7">
        <f t="shared" si="18"/>
        <v>52966.352609999994</v>
      </c>
      <c r="M284" s="7">
        <f t="shared" si="19"/>
        <v>211865.41043999998</v>
      </c>
    </row>
    <row r="285" spans="1:13" ht="31.5" x14ac:dyDescent="0.25">
      <c r="A285" s="4">
        <v>276</v>
      </c>
      <c r="B285" s="8" t="s">
        <v>96</v>
      </c>
      <c r="C285" s="12" t="s">
        <v>559</v>
      </c>
      <c r="D285" s="12" t="s">
        <v>560</v>
      </c>
      <c r="E285" s="13" t="s">
        <v>11</v>
      </c>
      <c r="F285" s="23">
        <v>39377</v>
      </c>
      <c r="G285" s="14">
        <v>1</v>
      </c>
      <c r="H285" s="11">
        <v>16033.33</v>
      </c>
      <c r="I285" s="7">
        <f t="shared" si="16"/>
        <v>18919.329399999999</v>
      </c>
      <c r="J285" s="11">
        <v>16033.33</v>
      </c>
      <c r="K285" s="7">
        <f t="shared" si="17"/>
        <v>18919.329399999999</v>
      </c>
      <c r="L285" s="7">
        <f t="shared" si="18"/>
        <v>17027.39646</v>
      </c>
      <c r="M285" s="7">
        <f t="shared" si="19"/>
        <v>17027.39646</v>
      </c>
    </row>
    <row r="286" spans="1:13" ht="31.5" x14ac:dyDescent="0.25">
      <c r="A286" s="4">
        <v>277</v>
      </c>
      <c r="B286" s="8" t="s">
        <v>96</v>
      </c>
      <c r="C286" s="12" t="s">
        <v>561</v>
      </c>
      <c r="D286" s="12" t="s">
        <v>562</v>
      </c>
      <c r="E286" s="13" t="s">
        <v>11</v>
      </c>
      <c r="F286" s="23">
        <v>39388</v>
      </c>
      <c r="G286" s="14">
        <v>2</v>
      </c>
      <c r="H286" s="11">
        <v>16340.84</v>
      </c>
      <c r="I286" s="7">
        <f t="shared" si="16"/>
        <v>19282.191199999997</v>
      </c>
      <c r="J286" s="11">
        <v>32681.68</v>
      </c>
      <c r="K286" s="7">
        <f t="shared" si="17"/>
        <v>38564.382399999995</v>
      </c>
      <c r="L286" s="7">
        <f t="shared" si="18"/>
        <v>17353.97208</v>
      </c>
      <c r="M286" s="7">
        <f t="shared" si="19"/>
        <v>34707.944159999999</v>
      </c>
    </row>
    <row r="287" spans="1:13" ht="31.5" x14ac:dyDescent="0.25">
      <c r="A287" s="4">
        <v>278</v>
      </c>
      <c r="B287" s="8" t="s">
        <v>96</v>
      </c>
      <c r="C287" s="12" t="s">
        <v>563</v>
      </c>
      <c r="D287" s="12" t="s">
        <v>564</v>
      </c>
      <c r="E287" s="13" t="s">
        <v>11</v>
      </c>
      <c r="F287" s="23">
        <v>39388</v>
      </c>
      <c r="G287" s="14">
        <v>1</v>
      </c>
      <c r="H287" s="11">
        <v>1715.19</v>
      </c>
      <c r="I287" s="7">
        <f t="shared" si="16"/>
        <v>2023.9241999999999</v>
      </c>
      <c r="J287" s="11">
        <v>1715.19</v>
      </c>
      <c r="K287" s="7">
        <f t="shared" si="17"/>
        <v>2023.9241999999999</v>
      </c>
      <c r="L287" s="7">
        <f t="shared" si="18"/>
        <v>1821.5317799999998</v>
      </c>
      <c r="M287" s="7">
        <f t="shared" si="19"/>
        <v>1821.5317799999998</v>
      </c>
    </row>
    <row r="288" spans="1:13" ht="31.5" x14ac:dyDescent="0.25">
      <c r="A288" s="4">
        <v>279</v>
      </c>
      <c r="B288" s="8" t="s">
        <v>96</v>
      </c>
      <c r="C288" s="12" t="s">
        <v>565</v>
      </c>
      <c r="D288" s="12" t="s">
        <v>566</v>
      </c>
      <c r="E288" s="13" t="s">
        <v>11</v>
      </c>
      <c r="F288" s="23">
        <v>39388</v>
      </c>
      <c r="G288" s="14">
        <v>1</v>
      </c>
      <c r="H288" s="11">
        <v>467.56</v>
      </c>
      <c r="I288" s="7">
        <f t="shared" si="16"/>
        <v>551.72079999999994</v>
      </c>
      <c r="J288" s="11">
        <v>467.56</v>
      </c>
      <c r="K288" s="7">
        <f t="shared" si="17"/>
        <v>551.72079999999994</v>
      </c>
      <c r="L288" s="7">
        <f t="shared" si="18"/>
        <v>496.54871999999995</v>
      </c>
      <c r="M288" s="7">
        <f t="shared" si="19"/>
        <v>496.54871999999995</v>
      </c>
    </row>
    <row r="289" spans="1:13" ht="31.5" x14ac:dyDescent="0.25">
      <c r="A289" s="4">
        <v>280</v>
      </c>
      <c r="B289" s="8" t="s">
        <v>96</v>
      </c>
      <c r="C289" s="12" t="s">
        <v>567</v>
      </c>
      <c r="D289" s="12" t="s">
        <v>568</v>
      </c>
      <c r="E289" s="13" t="s">
        <v>11</v>
      </c>
      <c r="F289" s="23">
        <v>39496</v>
      </c>
      <c r="G289" s="14">
        <v>16</v>
      </c>
      <c r="H289" s="11">
        <v>3819.9343749999998</v>
      </c>
      <c r="I289" s="7">
        <f t="shared" si="16"/>
        <v>4507.5225624999994</v>
      </c>
      <c r="J289" s="11">
        <v>61118.95</v>
      </c>
      <c r="K289" s="7">
        <f t="shared" si="17"/>
        <v>72120.36099999999</v>
      </c>
      <c r="L289" s="7">
        <f t="shared" si="18"/>
        <v>4056.7703062499995</v>
      </c>
      <c r="M289" s="7">
        <f t="shared" si="19"/>
        <v>64908.324899999992</v>
      </c>
    </row>
    <row r="290" spans="1:13" ht="31.5" x14ac:dyDescent="0.25">
      <c r="A290" s="4">
        <v>281</v>
      </c>
      <c r="B290" s="8" t="s">
        <v>96</v>
      </c>
      <c r="C290" s="12" t="s">
        <v>569</v>
      </c>
      <c r="D290" s="12" t="s">
        <v>570</v>
      </c>
      <c r="E290" s="13" t="s">
        <v>11</v>
      </c>
      <c r="F290" s="23">
        <v>39393</v>
      </c>
      <c r="G290" s="14">
        <v>22</v>
      </c>
      <c r="H290" s="11">
        <v>422.78045454545457</v>
      </c>
      <c r="I290" s="7">
        <f t="shared" si="16"/>
        <v>498.88093636363635</v>
      </c>
      <c r="J290" s="11">
        <v>9301.17</v>
      </c>
      <c r="K290" s="7">
        <f t="shared" si="17"/>
        <v>10975.3806</v>
      </c>
      <c r="L290" s="7">
        <f t="shared" si="18"/>
        <v>448.99284272727272</v>
      </c>
      <c r="M290" s="7">
        <f t="shared" si="19"/>
        <v>9877.8425399999996</v>
      </c>
    </row>
    <row r="291" spans="1:13" ht="31.5" x14ac:dyDescent="0.25">
      <c r="A291" s="4">
        <v>282</v>
      </c>
      <c r="B291" s="8" t="s">
        <v>96</v>
      </c>
      <c r="C291" s="12" t="s">
        <v>571</v>
      </c>
      <c r="D291" s="12" t="s">
        <v>572</v>
      </c>
      <c r="E291" s="13" t="s">
        <v>11</v>
      </c>
      <c r="F291" s="23">
        <v>39393</v>
      </c>
      <c r="G291" s="14">
        <v>4</v>
      </c>
      <c r="H291" s="11">
        <v>3241.82</v>
      </c>
      <c r="I291" s="7">
        <f t="shared" si="16"/>
        <v>3825.3476000000001</v>
      </c>
      <c r="J291" s="11">
        <v>12967.28</v>
      </c>
      <c r="K291" s="7">
        <f t="shared" si="17"/>
        <v>15301.3904</v>
      </c>
      <c r="L291" s="7">
        <f t="shared" si="18"/>
        <v>3442.8128400000001</v>
      </c>
      <c r="M291" s="7">
        <f t="shared" si="19"/>
        <v>13771.25136</v>
      </c>
    </row>
    <row r="292" spans="1:13" ht="31.5" x14ac:dyDescent="0.25">
      <c r="A292" s="4">
        <v>283</v>
      </c>
      <c r="B292" s="8" t="s">
        <v>96</v>
      </c>
      <c r="C292" s="12" t="s">
        <v>573</v>
      </c>
      <c r="D292" s="12" t="s">
        <v>574</v>
      </c>
      <c r="E292" s="13" t="s">
        <v>11</v>
      </c>
      <c r="F292" s="23">
        <v>39393</v>
      </c>
      <c r="G292" s="14">
        <v>4</v>
      </c>
      <c r="H292" s="11">
        <v>1314.2075</v>
      </c>
      <c r="I292" s="7">
        <f t="shared" si="16"/>
        <v>1550.7648499999998</v>
      </c>
      <c r="J292" s="11">
        <v>5256.83</v>
      </c>
      <c r="K292" s="7">
        <f t="shared" si="17"/>
        <v>6203.0593999999992</v>
      </c>
      <c r="L292" s="7">
        <f t="shared" si="18"/>
        <v>1395.6883649999997</v>
      </c>
      <c r="M292" s="7">
        <f t="shared" si="19"/>
        <v>5582.753459999999</v>
      </c>
    </row>
    <row r="293" spans="1:13" ht="31.5" x14ac:dyDescent="0.25">
      <c r="A293" s="4">
        <v>284</v>
      </c>
      <c r="B293" s="8" t="s">
        <v>96</v>
      </c>
      <c r="C293" s="9" t="s">
        <v>575</v>
      </c>
      <c r="D293" s="9" t="s">
        <v>576</v>
      </c>
      <c r="E293" s="8" t="s">
        <v>11</v>
      </c>
      <c r="F293" s="23">
        <v>40512</v>
      </c>
      <c r="G293" s="10">
        <v>2</v>
      </c>
      <c r="H293" s="11">
        <v>10259.225</v>
      </c>
      <c r="I293" s="7">
        <f t="shared" si="16"/>
        <v>12105.8855</v>
      </c>
      <c r="J293" s="11">
        <v>20518.45</v>
      </c>
      <c r="K293" s="7">
        <f t="shared" si="17"/>
        <v>24211.771000000001</v>
      </c>
      <c r="L293" s="7">
        <f t="shared" si="18"/>
        <v>10895.29695</v>
      </c>
      <c r="M293" s="7">
        <f t="shared" si="19"/>
        <v>21790.5939</v>
      </c>
    </row>
    <row r="294" spans="1:13" ht="31.5" x14ac:dyDescent="0.25">
      <c r="A294" s="4">
        <v>285</v>
      </c>
      <c r="B294" s="8" t="s">
        <v>96</v>
      </c>
      <c r="C294" s="12" t="s">
        <v>577</v>
      </c>
      <c r="D294" s="12" t="s">
        <v>578</v>
      </c>
      <c r="E294" s="13" t="s">
        <v>11</v>
      </c>
      <c r="F294" s="23">
        <v>39387</v>
      </c>
      <c r="G294" s="14">
        <v>1</v>
      </c>
      <c r="H294" s="11">
        <v>25670.41</v>
      </c>
      <c r="I294" s="7">
        <f t="shared" si="16"/>
        <v>30291.083799999997</v>
      </c>
      <c r="J294" s="11">
        <v>25670.41</v>
      </c>
      <c r="K294" s="7">
        <f t="shared" si="17"/>
        <v>30291.083799999997</v>
      </c>
      <c r="L294" s="7">
        <f t="shared" si="18"/>
        <v>27261.975419999995</v>
      </c>
      <c r="M294" s="7">
        <f t="shared" si="19"/>
        <v>27261.975419999995</v>
      </c>
    </row>
    <row r="295" spans="1:13" ht="31.5" x14ac:dyDescent="0.25">
      <c r="A295" s="4">
        <v>286</v>
      </c>
      <c r="B295" s="8" t="s">
        <v>96</v>
      </c>
      <c r="C295" s="12" t="s">
        <v>579</v>
      </c>
      <c r="D295" s="12" t="s">
        <v>580</v>
      </c>
      <c r="E295" s="13" t="s">
        <v>11</v>
      </c>
      <c r="F295" s="23">
        <v>39434</v>
      </c>
      <c r="G295" s="14">
        <v>3</v>
      </c>
      <c r="H295" s="11">
        <v>9700.7433333333338</v>
      </c>
      <c r="I295" s="7">
        <f t="shared" si="16"/>
        <v>11446.877133333333</v>
      </c>
      <c r="J295" s="11">
        <v>29102.23</v>
      </c>
      <c r="K295" s="7">
        <f t="shared" si="17"/>
        <v>34340.631399999998</v>
      </c>
      <c r="L295" s="7">
        <f t="shared" si="18"/>
        <v>10302.189420000001</v>
      </c>
      <c r="M295" s="7">
        <f t="shared" si="19"/>
        <v>30906.56826</v>
      </c>
    </row>
    <row r="296" spans="1:13" ht="31.5" x14ac:dyDescent="0.25">
      <c r="A296" s="4">
        <v>287</v>
      </c>
      <c r="B296" s="8" t="s">
        <v>96</v>
      </c>
      <c r="C296" s="12" t="s">
        <v>581</v>
      </c>
      <c r="D296" s="12" t="s">
        <v>582</v>
      </c>
      <c r="E296" s="13" t="s">
        <v>11</v>
      </c>
      <c r="F296" s="23">
        <v>39496</v>
      </c>
      <c r="G296" s="14">
        <v>5</v>
      </c>
      <c r="H296" s="11">
        <v>153.68599999999998</v>
      </c>
      <c r="I296" s="7">
        <f t="shared" si="16"/>
        <v>181.34947999999997</v>
      </c>
      <c r="J296" s="11">
        <v>768.43</v>
      </c>
      <c r="K296" s="7">
        <f t="shared" si="17"/>
        <v>906.74739999999986</v>
      </c>
      <c r="L296" s="7">
        <f t="shared" si="18"/>
        <v>163.21453199999996</v>
      </c>
      <c r="M296" s="7">
        <f t="shared" si="19"/>
        <v>816.07265999999981</v>
      </c>
    </row>
    <row r="297" spans="1:13" ht="31.5" x14ac:dyDescent="0.25">
      <c r="A297" s="4">
        <v>288</v>
      </c>
      <c r="B297" s="8" t="s">
        <v>96</v>
      </c>
      <c r="C297" s="12" t="s">
        <v>583</v>
      </c>
      <c r="D297" s="12" t="s">
        <v>584</v>
      </c>
      <c r="E297" s="13" t="s">
        <v>11</v>
      </c>
      <c r="F297" s="23">
        <v>39393</v>
      </c>
      <c r="G297" s="14">
        <v>10</v>
      </c>
      <c r="H297" s="11">
        <v>385.512</v>
      </c>
      <c r="I297" s="7">
        <f t="shared" si="16"/>
        <v>454.90415999999999</v>
      </c>
      <c r="J297" s="11">
        <v>3855.12</v>
      </c>
      <c r="K297" s="7">
        <f t="shared" si="17"/>
        <v>4549.0415999999996</v>
      </c>
      <c r="L297" s="7">
        <f t="shared" si="18"/>
        <v>409.41374400000001</v>
      </c>
      <c r="M297" s="7">
        <f t="shared" si="19"/>
        <v>4094.1374399999995</v>
      </c>
    </row>
    <row r="298" spans="1:13" ht="31.5" x14ac:dyDescent="0.25">
      <c r="A298" s="4">
        <v>289</v>
      </c>
      <c r="B298" s="8" t="s">
        <v>96</v>
      </c>
      <c r="C298" s="12" t="s">
        <v>585</v>
      </c>
      <c r="D298" s="12" t="s">
        <v>586</v>
      </c>
      <c r="E298" s="13" t="s">
        <v>11</v>
      </c>
      <c r="F298" s="23">
        <v>39419</v>
      </c>
      <c r="G298" s="14">
        <v>2</v>
      </c>
      <c r="H298" s="11">
        <v>475.02</v>
      </c>
      <c r="I298" s="7">
        <f t="shared" si="16"/>
        <v>560.52359999999999</v>
      </c>
      <c r="J298" s="11">
        <v>950.04</v>
      </c>
      <c r="K298" s="7">
        <f t="shared" si="17"/>
        <v>1121.0472</v>
      </c>
      <c r="L298" s="7">
        <f t="shared" si="18"/>
        <v>504.47123999999997</v>
      </c>
      <c r="M298" s="7">
        <f t="shared" si="19"/>
        <v>1008.9424799999999</v>
      </c>
    </row>
    <row r="299" spans="1:13" ht="31.5" x14ac:dyDescent="0.25">
      <c r="A299" s="4">
        <v>290</v>
      </c>
      <c r="B299" s="8" t="s">
        <v>96</v>
      </c>
      <c r="C299" s="12" t="s">
        <v>587</v>
      </c>
      <c r="D299" s="12" t="s">
        <v>588</v>
      </c>
      <c r="E299" s="13" t="s">
        <v>11</v>
      </c>
      <c r="F299" s="23">
        <v>39419</v>
      </c>
      <c r="G299" s="14">
        <v>2</v>
      </c>
      <c r="H299" s="11">
        <v>496.935</v>
      </c>
      <c r="I299" s="7">
        <f t="shared" si="16"/>
        <v>586.38329999999996</v>
      </c>
      <c r="J299" s="11">
        <v>993.87</v>
      </c>
      <c r="K299" s="7">
        <f t="shared" si="17"/>
        <v>1172.7665999999999</v>
      </c>
      <c r="L299" s="7">
        <f t="shared" si="18"/>
        <v>527.74496999999997</v>
      </c>
      <c r="M299" s="7">
        <f t="shared" si="19"/>
        <v>1055.4899399999999</v>
      </c>
    </row>
    <row r="300" spans="1:13" ht="31.5" x14ac:dyDescent="0.25">
      <c r="A300" s="4">
        <v>291</v>
      </c>
      <c r="B300" s="8" t="s">
        <v>96</v>
      </c>
      <c r="C300" s="12" t="s">
        <v>589</v>
      </c>
      <c r="D300" s="12" t="s">
        <v>590</v>
      </c>
      <c r="E300" s="13" t="s">
        <v>11</v>
      </c>
      <c r="F300" s="23">
        <v>39419</v>
      </c>
      <c r="G300" s="14">
        <v>72</v>
      </c>
      <c r="H300" s="11">
        <v>390.98749999999995</v>
      </c>
      <c r="I300" s="7">
        <f t="shared" si="16"/>
        <v>461.36524999999995</v>
      </c>
      <c r="J300" s="11">
        <v>28151.1</v>
      </c>
      <c r="K300" s="7">
        <f t="shared" si="17"/>
        <v>33218.297999999995</v>
      </c>
      <c r="L300" s="7">
        <f t="shared" si="18"/>
        <v>415.22872499999994</v>
      </c>
      <c r="M300" s="7">
        <f t="shared" si="19"/>
        <v>29896.468199999996</v>
      </c>
    </row>
    <row r="301" spans="1:13" ht="31.5" x14ac:dyDescent="0.25">
      <c r="A301" s="4">
        <v>292</v>
      </c>
      <c r="B301" s="8" t="s">
        <v>96</v>
      </c>
      <c r="C301" s="12" t="s">
        <v>591</v>
      </c>
      <c r="D301" s="12" t="s">
        <v>592</v>
      </c>
      <c r="E301" s="13" t="s">
        <v>11</v>
      </c>
      <c r="F301" s="23">
        <v>39416</v>
      </c>
      <c r="G301" s="14">
        <v>1</v>
      </c>
      <c r="H301" s="11">
        <v>33959.11</v>
      </c>
      <c r="I301" s="7">
        <f t="shared" si="16"/>
        <v>40071.749799999998</v>
      </c>
      <c r="J301" s="11">
        <v>33959.11</v>
      </c>
      <c r="K301" s="7">
        <f t="shared" si="17"/>
        <v>40071.749799999998</v>
      </c>
      <c r="L301" s="7">
        <f t="shared" si="18"/>
        <v>36064.574819999994</v>
      </c>
      <c r="M301" s="7">
        <f t="shared" si="19"/>
        <v>36064.574819999994</v>
      </c>
    </row>
    <row r="302" spans="1:13" ht="31.5" x14ac:dyDescent="0.25">
      <c r="A302" s="4">
        <v>293</v>
      </c>
      <c r="B302" s="8" t="s">
        <v>96</v>
      </c>
      <c r="C302" s="12" t="s">
        <v>593</v>
      </c>
      <c r="D302" s="12" t="s">
        <v>594</v>
      </c>
      <c r="E302" s="13" t="s">
        <v>11</v>
      </c>
      <c r="F302" s="23">
        <v>39419</v>
      </c>
      <c r="G302" s="14">
        <v>7</v>
      </c>
      <c r="H302" s="11">
        <v>385.51142857142855</v>
      </c>
      <c r="I302" s="7">
        <f t="shared" si="16"/>
        <v>454.90348571428569</v>
      </c>
      <c r="J302" s="11">
        <v>2698.58</v>
      </c>
      <c r="K302" s="7">
        <f t="shared" si="17"/>
        <v>3184.3244</v>
      </c>
      <c r="L302" s="7">
        <f t="shared" si="18"/>
        <v>409.41313714285712</v>
      </c>
      <c r="M302" s="7">
        <f t="shared" si="19"/>
        <v>2865.8919599999999</v>
      </c>
    </row>
    <row r="303" spans="1:13" ht="31.5" x14ac:dyDescent="0.25">
      <c r="A303" s="4">
        <v>294</v>
      </c>
      <c r="B303" s="8" t="s">
        <v>96</v>
      </c>
      <c r="C303" s="12" t="s">
        <v>595</v>
      </c>
      <c r="D303" s="12" t="s">
        <v>596</v>
      </c>
      <c r="E303" s="13" t="s">
        <v>11</v>
      </c>
      <c r="F303" s="23">
        <v>39420</v>
      </c>
      <c r="G303" s="14">
        <v>4</v>
      </c>
      <c r="H303" s="11">
        <v>363.75</v>
      </c>
      <c r="I303" s="7">
        <f t="shared" si="16"/>
        <v>429.22499999999997</v>
      </c>
      <c r="J303" s="11">
        <v>1455</v>
      </c>
      <c r="K303" s="7">
        <f t="shared" si="17"/>
        <v>1716.8999999999999</v>
      </c>
      <c r="L303" s="7">
        <f t="shared" si="18"/>
        <v>386.30249999999995</v>
      </c>
      <c r="M303" s="7">
        <f t="shared" si="19"/>
        <v>1545.2099999999998</v>
      </c>
    </row>
    <row r="304" spans="1:13" ht="31.5" x14ac:dyDescent="0.25">
      <c r="A304" s="4">
        <v>295</v>
      </c>
      <c r="B304" s="8" t="s">
        <v>96</v>
      </c>
      <c r="C304" s="12" t="s">
        <v>597</v>
      </c>
      <c r="D304" s="12" t="s">
        <v>598</v>
      </c>
      <c r="E304" s="13" t="s">
        <v>11</v>
      </c>
      <c r="F304" s="23">
        <v>39419</v>
      </c>
      <c r="G304" s="14">
        <v>1</v>
      </c>
      <c r="H304" s="11">
        <v>2204.2399999999998</v>
      </c>
      <c r="I304" s="7">
        <f t="shared" si="16"/>
        <v>2601.0031999999997</v>
      </c>
      <c r="J304" s="11">
        <v>2204.2399999999998</v>
      </c>
      <c r="K304" s="7">
        <f t="shared" si="17"/>
        <v>2601.0031999999997</v>
      </c>
      <c r="L304" s="7">
        <f t="shared" si="18"/>
        <v>2340.9028799999996</v>
      </c>
      <c r="M304" s="7">
        <f t="shared" si="19"/>
        <v>2340.9028799999996</v>
      </c>
    </row>
    <row r="305" spans="1:13" ht="31.5" x14ac:dyDescent="0.25">
      <c r="A305" s="4">
        <v>296</v>
      </c>
      <c r="B305" s="8" t="s">
        <v>96</v>
      </c>
      <c r="C305" s="12" t="s">
        <v>599</v>
      </c>
      <c r="D305" s="12" t="s">
        <v>600</v>
      </c>
      <c r="E305" s="13" t="s">
        <v>11</v>
      </c>
      <c r="F305" s="23">
        <v>39433</v>
      </c>
      <c r="G305" s="14">
        <v>4</v>
      </c>
      <c r="H305" s="11">
        <v>455320.11249999999</v>
      </c>
      <c r="I305" s="7">
        <f t="shared" si="16"/>
        <v>537277.73274999997</v>
      </c>
      <c r="J305" s="11">
        <v>1821280.45</v>
      </c>
      <c r="K305" s="7">
        <f t="shared" si="17"/>
        <v>2149110.9309999999</v>
      </c>
      <c r="L305" s="7">
        <f t="shared" si="18"/>
        <v>483549.95947499998</v>
      </c>
      <c r="M305" s="7">
        <f t="shared" si="19"/>
        <v>1934199.8378999999</v>
      </c>
    </row>
    <row r="306" spans="1:13" ht="31.5" x14ac:dyDescent="0.25">
      <c r="A306" s="4">
        <v>297</v>
      </c>
      <c r="B306" s="8" t="s">
        <v>96</v>
      </c>
      <c r="C306" s="12" t="s">
        <v>601</v>
      </c>
      <c r="D306" s="12" t="s">
        <v>602</v>
      </c>
      <c r="E306" s="13" t="s">
        <v>11</v>
      </c>
      <c r="F306" s="23">
        <v>39419</v>
      </c>
      <c r="G306" s="14">
        <v>2</v>
      </c>
      <c r="H306" s="11">
        <v>760183.92500000005</v>
      </c>
      <c r="I306" s="7">
        <f t="shared" si="16"/>
        <v>897017.03150000004</v>
      </c>
      <c r="J306" s="11">
        <v>1520367.85</v>
      </c>
      <c r="K306" s="7">
        <f t="shared" si="17"/>
        <v>1794034.0630000001</v>
      </c>
      <c r="L306" s="7">
        <f t="shared" si="18"/>
        <v>807315.32835000008</v>
      </c>
      <c r="M306" s="7">
        <f t="shared" si="19"/>
        <v>1614630.6567000002</v>
      </c>
    </row>
    <row r="307" spans="1:13" ht="31.5" x14ac:dyDescent="0.25">
      <c r="A307" s="4">
        <v>298</v>
      </c>
      <c r="B307" s="8" t="s">
        <v>96</v>
      </c>
      <c r="C307" s="12" t="s">
        <v>603</v>
      </c>
      <c r="D307" s="12" t="s">
        <v>604</v>
      </c>
      <c r="E307" s="13" t="s">
        <v>11</v>
      </c>
      <c r="F307" s="23">
        <v>39419</v>
      </c>
      <c r="G307" s="14">
        <v>1</v>
      </c>
      <c r="H307" s="11">
        <v>349604.83</v>
      </c>
      <c r="I307" s="7">
        <f t="shared" si="16"/>
        <v>412533.69939999998</v>
      </c>
      <c r="J307" s="11">
        <v>349604.83</v>
      </c>
      <c r="K307" s="7">
        <f t="shared" si="17"/>
        <v>412533.69939999998</v>
      </c>
      <c r="L307" s="7">
        <f t="shared" si="18"/>
        <v>371280.32945999998</v>
      </c>
      <c r="M307" s="7">
        <f t="shared" si="19"/>
        <v>371280.32945999998</v>
      </c>
    </row>
    <row r="308" spans="1:13" ht="31.5" x14ac:dyDescent="0.25">
      <c r="A308" s="4">
        <v>299</v>
      </c>
      <c r="B308" s="8" t="s">
        <v>96</v>
      </c>
      <c r="C308" s="12" t="s">
        <v>605</v>
      </c>
      <c r="D308" s="12" t="s">
        <v>606</v>
      </c>
      <c r="E308" s="13" t="s">
        <v>11</v>
      </c>
      <c r="F308" s="23">
        <v>39419</v>
      </c>
      <c r="G308" s="14">
        <v>4</v>
      </c>
      <c r="H308" s="11">
        <v>410356.84250000003</v>
      </c>
      <c r="I308" s="7">
        <f t="shared" si="16"/>
        <v>484221.07415</v>
      </c>
      <c r="J308" s="11">
        <v>1641427.37</v>
      </c>
      <c r="K308" s="7">
        <f t="shared" si="17"/>
        <v>1936884.2966</v>
      </c>
      <c r="L308" s="7">
        <f t="shared" si="18"/>
        <v>435798.96673500002</v>
      </c>
      <c r="M308" s="7">
        <f t="shared" si="19"/>
        <v>1743195.8669400001</v>
      </c>
    </row>
    <row r="309" spans="1:13" ht="31.5" x14ac:dyDescent="0.25">
      <c r="A309" s="4">
        <v>300</v>
      </c>
      <c r="B309" s="8" t="s">
        <v>96</v>
      </c>
      <c r="C309" s="12" t="s">
        <v>607</v>
      </c>
      <c r="D309" s="12" t="s">
        <v>608</v>
      </c>
      <c r="E309" s="13" t="s">
        <v>11</v>
      </c>
      <c r="F309" s="23">
        <v>39420</v>
      </c>
      <c r="G309" s="14">
        <v>3</v>
      </c>
      <c r="H309" s="11">
        <v>14589.756666666666</v>
      </c>
      <c r="I309" s="7">
        <f t="shared" si="16"/>
        <v>17215.912866666666</v>
      </c>
      <c r="J309" s="11">
        <v>43769.27</v>
      </c>
      <c r="K309" s="7">
        <f t="shared" si="17"/>
        <v>51647.738599999997</v>
      </c>
      <c r="L309" s="7">
        <f t="shared" si="18"/>
        <v>15494.32158</v>
      </c>
      <c r="M309" s="7">
        <f t="shared" si="19"/>
        <v>46482.964739999996</v>
      </c>
    </row>
    <row r="310" spans="1:13" ht="31.5" x14ac:dyDescent="0.25">
      <c r="A310" s="4">
        <v>301</v>
      </c>
      <c r="B310" s="8" t="s">
        <v>96</v>
      </c>
      <c r="C310" s="12" t="s">
        <v>609</v>
      </c>
      <c r="D310" s="12" t="s">
        <v>610</v>
      </c>
      <c r="E310" s="13" t="s">
        <v>11</v>
      </c>
      <c r="F310" s="23">
        <v>39419</v>
      </c>
      <c r="G310" s="14">
        <v>1</v>
      </c>
      <c r="H310" s="11">
        <v>695.22</v>
      </c>
      <c r="I310" s="7">
        <f t="shared" si="16"/>
        <v>820.3596</v>
      </c>
      <c r="J310" s="11">
        <v>695.22</v>
      </c>
      <c r="K310" s="7">
        <f t="shared" si="17"/>
        <v>820.3596</v>
      </c>
      <c r="L310" s="7">
        <f t="shared" si="18"/>
        <v>738.32363999999995</v>
      </c>
      <c r="M310" s="7">
        <f t="shared" si="19"/>
        <v>738.32363999999995</v>
      </c>
    </row>
    <row r="311" spans="1:13" ht="31.5" x14ac:dyDescent="0.25">
      <c r="A311" s="4">
        <v>302</v>
      </c>
      <c r="B311" s="8" t="s">
        <v>96</v>
      </c>
      <c r="C311" s="12" t="s">
        <v>611</v>
      </c>
      <c r="D311" s="12" t="s">
        <v>612</v>
      </c>
      <c r="E311" s="13" t="s">
        <v>11</v>
      </c>
      <c r="F311" s="23">
        <v>39496</v>
      </c>
      <c r="G311" s="14">
        <v>10</v>
      </c>
      <c r="H311" s="11">
        <v>4325.2300000000005</v>
      </c>
      <c r="I311" s="7">
        <f t="shared" si="16"/>
        <v>5103.7714000000005</v>
      </c>
      <c r="J311" s="11">
        <v>43252.3</v>
      </c>
      <c r="K311" s="7">
        <f t="shared" si="17"/>
        <v>51037.714</v>
      </c>
      <c r="L311" s="7">
        <f t="shared" si="18"/>
        <v>4593.3942600000009</v>
      </c>
      <c r="M311" s="7">
        <f t="shared" si="19"/>
        <v>45933.942600000002</v>
      </c>
    </row>
    <row r="312" spans="1:13" ht="31.5" x14ac:dyDescent="0.25">
      <c r="A312" s="4">
        <v>303</v>
      </c>
      <c r="B312" s="8" t="s">
        <v>96</v>
      </c>
      <c r="C312" s="12" t="s">
        <v>613</v>
      </c>
      <c r="D312" s="12" t="s">
        <v>614</v>
      </c>
      <c r="E312" s="13" t="s">
        <v>11</v>
      </c>
      <c r="F312" s="23">
        <v>39471</v>
      </c>
      <c r="G312" s="14">
        <v>3</v>
      </c>
      <c r="H312" s="11">
        <v>6752.6033333333335</v>
      </c>
      <c r="I312" s="7">
        <f t="shared" si="16"/>
        <v>7968.0719333333327</v>
      </c>
      <c r="J312" s="11">
        <v>20257.810000000001</v>
      </c>
      <c r="K312" s="7">
        <f t="shared" si="17"/>
        <v>23904.215800000002</v>
      </c>
      <c r="L312" s="7">
        <f t="shared" si="18"/>
        <v>7171.2647399999996</v>
      </c>
      <c r="M312" s="7">
        <f t="shared" si="19"/>
        <v>21513.794220000003</v>
      </c>
    </row>
    <row r="313" spans="1:13" ht="31.5" x14ac:dyDescent="0.25">
      <c r="A313" s="4">
        <v>304</v>
      </c>
      <c r="B313" s="8" t="s">
        <v>96</v>
      </c>
      <c r="C313" s="12" t="s">
        <v>615</v>
      </c>
      <c r="D313" s="12" t="s">
        <v>616</v>
      </c>
      <c r="E313" s="13" t="s">
        <v>11</v>
      </c>
      <c r="F313" s="23">
        <v>39419</v>
      </c>
      <c r="G313" s="14">
        <v>1</v>
      </c>
      <c r="H313" s="11">
        <v>59183.34</v>
      </c>
      <c r="I313" s="7">
        <f t="shared" si="16"/>
        <v>69836.341199999995</v>
      </c>
      <c r="J313" s="11">
        <v>59183.34</v>
      </c>
      <c r="K313" s="7">
        <f t="shared" si="17"/>
        <v>69836.341199999995</v>
      </c>
      <c r="L313" s="7">
        <f t="shared" si="18"/>
        <v>62852.707079999993</v>
      </c>
      <c r="M313" s="7">
        <f t="shared" si="19"/>
        <v>62852.707079999993</v>
      </c>
    </row>
    <row r="314" spans="1:13" ht="31.5" x14ac:dyDescent="0.25">
      <c r="A314" s="4">
        <v>305</v>
      </c>
      <c r="B314" s="8" t="s">
        <v>96</v>
      </c>
      <c r="C314" s="12" t="s">
        <v>617</v>
      </c>
      <c r="D314" s="12" t="s">
        <v>618</v>
      </c>
      <c r="E314" s="13" t="s">
        <v>11</v>
      </c>
      <c r="F314" s="23">
        <v>39418</v>
      </c>
      <c r="G314" s="14">
        <v>2</v>
      </c>
      <c r="H314" s="11">
        <v>601.40499999999997</v>
      </c>
      <c r="I314" s="7">
        <f t="shared" si="16"/>
        <v>709.65789999999993</v>
      </c>
      <c r="J314" s="11">
        <v>1202.81</v>
      </c>
      <c r="K314" s="7">
        <f t="shared" si="17"/>
        <v>1419.3157999999999</v>
      </c>
      <c r="L314" s="7">
        <f t="shared" si="18"/>
        <v>638.69210999999996</v>
      </c>
      <c r="M314" s="7">
        <f t="shared" si="19"/>
        <v>1277.3842199999999</v>
      </c>
    </row>
    <row r="315" spans="1:13" ht="31.5" x14ac:dyDescent="0.25">
      <c r="A315" s="4">
        <v>306</v>
      </c>
      <c r="B315" s="8" t="s">
        <v>96</v>
      </c>
      <c r="C315" s="12" t="s">
        <v>619</v>
      </c>
      <c r="D315" s="12" t="s">
        <v>620</v>
      </c>
      <c r="E315" s="13" t="s">
        <v>11</v>
      </c>
      <c r="F315" s="23">
        <v>39433</v>
      </c>
      <c r="G315" s="14">
        <v>1</v>
      </c>
      <c r="H315" s="11">
        <v>75356.63</v>
      </c>
      <c r="I315" s="7">
        <f t="shared" si="16"/>
        <v>88920.823399999994</v>
      </c>
      <c r="J315" s="11">
        <v>75356.63</v>
      </c>
      <c r="K315" s="7">
        <f t="shared" si="17"/>
        <v>88920.823399999994</v>
      </c>
      <c r="L315" s="7">
        <f t="shared" si="18"/>
        <v>80028.74106</v>
      </c>
      <c r="M315" s="7">
        <f t="shared" si="19"/>
        <v>80028.74106</v>
      </c>
    </row>
    <row r="316" spans="1:13" ht="31.5" x14ac:dyDescent="0.25">
      <c r="A316" s="4">
        <v>307</v>
      </c>
      <c r="B316" s="8" t="s">
        <v>96</v>
      </c>
      <c r="C316" s="12" t="s">
        <v>621</v>
      </c>
      <c r="D316" s="12" t="s">
        <v>622</v>
      </c>
      <c r="E316" s="13" t="s">
        <v>11</v>
      </c>
      <c r="F316" s="23">
        <v>39434</v>
      </c>
      <c r="G316" s="14">
        <v>4</v>
      </c>
      <c r="H316" s="11">
        <v>54861.57</v>
      </c>
      <c r="I316" s="7">
        <f t="shared" si="16"/>
        <v>64736.652599999994</v>
      </c>
      <c r="J316" s="11">
        <v>219446.28</v>
      </c>
      <c r="K316" s="7">
        <f t="shared" si="17"/>
        <v>258946.61039999998</v>
      </c>
      <c r="L316" s="7">
        <f t="shared" si="18"/>
        <v>58262.987339999992</v>
      </c>
      <c r="M316" s="7">
        <f t="shared" si="19"/>
        <v>233051.94935999997</v>
      </c>
    </row>
    <row r="317" spans="1:13" ht="31.5" x14ac:dyDescent="0.25">
      <c r="A317" s="4">
        <v>308</v>
      </c>
      <c r="B317" s="8" t="s">
        <v>96</v>
      </c>
      <c r="C317" s="12" t="s">
        <v>623</v>
      </c>
      <c r="D317" s="12" t="s">
        <v>624</v>
      </c>
      <c r="E317" s="13" t="s">
        <v>11</v>
      </c>
      <c r="F317" s="23">
        <v>39435</v>
      </c>
      <c r="G317" s="14">
        <v>3</v>
      </c>
      <c r="H317" s="11">
        <v>37895.113333333335</v>
      </c>
      <c r="I317" s="7">
        <f t="shared" si="16"/>
        <v>44716.233733333334</v>
      </c>
      <c r="J317" s="11">
        <v>113685.34</v>
      </c>
      <c r="K317" s="7">
        <f t="shared" si="17"/>
        <v>134148.70119999998</v>
      </c>
      <c r="L317" s="7">
        <f t="shared" si="18"/>
        <v>40244.610359999999</v>
      </c>
      <c r="M317" s="7">
        <f t="shared" si="19"/>
        <v>120733.83107999997</v>
      </c>
    </row>
    <row r="318" spans="1:13" ht="31.5" x14ac:dyDescent="0.25">
      <c r="A318" s="4">
        <v>309</v>
      </c>
      <c r="B318" s="8" t="s">
        <v>96</v>
      </c>
      <c r="C318" s="12" t="s">
        <v>625</v>
      </c>
      <c r="D318" s="12" t="s">
        <v>626</v>
      </c>
      <c r="E318" s="13" t="s">
        <v>11</v>
      </c>
      <c r="F318" s="23">
        <v>39439</v>
      </c>
      <c r="G318" s="14">
        <v>1</v>
      </c>
      <c r="H318" s="11">
        <v>6330.1</v>
      </c>
      <c r="I318" s="7">
        <f t="shared" si="16"/>
        <v>7469.518</v>
      </c>
      <c r="J318" s="11">
        <v>6330.1</v>
      </c>
      <c r="K318" s="7">
        <f t="shared" si="17"/>
        <v>7469.518</v>
      </c>
      <c r="L318" s="7">
        <f t="shared" si="18"/>
        <v>6722.5662000000002</v>
      </c>
      <c r="M318" s="7">
        <f t="shared" si="19"/>
        <v>6722.5662000000002</v>
      </c>
    </row>
    <row r="319" spans="1:13" ht="31.5" x14ac:dyDescent="0.25">
      <c r="A319" s="4">
        <v>310</v>
      </c>
      <c r="B319" s="8" t="s">
        <v>96</v>
      </c>
      <c r="C319" s="12" t="s">
        <v>627</v>
      </c>
      <c r="D319" s="12" t="s">
        <v>628</v>
      </c>
      <c r="E319" s="13" t="s">
        <v>11</v>
      </c>
      <c r="F319" s="23">
        <v>39439</v>
      </c>
      <c r="G319" s="14">
        <v>5</v>
      </c>
      <c r="H319" s="11">
        <v>10209.032000000001</v>
      </c>
      <c r="I319" s="7">
        <f t="shared" si="16"/>
        <v>12046.65776</v>
      </c>
      <c r="J319" s="11">
        <v>51045.16</v>
      </c>
      <c r="K319" s="7">
        <f t="shared" si="17"/>
        <v>60233.288800000002</v>
      </c>
      <c r="L319" s="7">
        <f t="shared" si="18"/>
        <v>10841.991984</v>
      </c>
      <c r="M319" s="7">
        <f t="shared" si="19"/>
        <v>54209.959920000001</v>
      </c>
    </row>
    <row r="320" spans="1:13" ht="31.5" x14ac:dyDescent="0.25">
      <c r="A320" s="4">
        <v>311</v>
      </c>
      <c r="B320" s="8" t="s">
        <v>96</v>
      </c>
      <c r="C320" s="12" t="s">
        <v>629</v>
      </c>
      <c r="D320" s="12" t="s">
        <v>630</v>
      </c>
      <c r="E320" s="13" t="s">
        <v>11</v>
      </c>
      <c r="F320" s="23">
        <v>39434</v>
      </c>
      <c r="G320" s="14">
        <v>1</v>
      </c>
      <c r="H320" s="11">
        <v>9700.74</v>
      </c>
      <c r="I320" s="7">
        <f t="shared" si="16"/>
        <v>11446.8732</v>
      </c>
      <c r="J320" s="11">
        <v>9700.74</v>
      </c>
      <c r="K320" s="7">
        <f t="shared" si="17"/>
        <v>11446.8732</v>
      </c>
      <c r="L320" s="7">
        <f t="shared" si="18"/>
        <v>10302.185880000001</v>
      </c>
      <c r="M320" s="7">
        <f t="shared" si="19"/>
        <v>10302.185880000001</v>
      </c>
    </row>
    <row r="321" spans="1:13" ht="31.5" x14ac:dyDescent="0.25">
      <c r="A321" s="4">
        <v>312</v>
      </c>
      <c r="B321" s="8" t="s">
        <v>96</v>
      </c>
      <c r="C321" s="12" t="s">
        <v>631</v>
      </c>
      <c r="D321" s="12" t="s">
        <v>632</v>
      </c>
      <c r="E321" s="13" t="s">
        <v>11</v>
      </c>
      <c r="F321" s="23">
        <v>39434</v>
      </c>
      <c r="G321" s="14">
        <v>4</v>
      </c>
      <c r="H321" s="11">
        <v>2126.1125000000002</v>
      </c>
      <c r="I321" s="7">
        <f t="shared" si="16"/>
        <v>2508.8127500000001</v>
      </c>
      <c r="J321" s="11">
        <v>8504.4500000000007</v>
      </c>
      <c r="K321" s="7">
        <f t="shared" si="17"/>
        <v>10035.251</v>
      </c>
      <c r="L321" s="7">
        <f t="shared" si="18"/>
        <v>2257.9314749999999</v>
      </c>
      <c r="M321" s="7">
        <f t="shared" si="19"/>
        <v>9031.7258999999995</v>
      </c>
    </row>
    <row r="322" spans="1:13" ht="31.5" x14ac:dyDescent="0.25">
      <c r="A322" s="4">
        <v>313</v>
      </c>
      <c r="B322" s="8" t="s">
        <v>96</v>
      </c>
      <c r="C322" s="12" t="s">
        <v>633</v>
      </c>
      <c r="D322" s="12" t="s">
        <v>634</v>
      </c>
      <c r="E322" s="13" t="s">
        <v>11</v>
      </c>
      <c r="F322" s="23">
        <v>39434</v>
      </c>
      <c r="G322" s="14">
        <v>5</v>
      </c>
      <c r="H322" s="11">
        <v>9700.7420000000002</v>
      </c>
      <c r="I322" s="7">
        <f t="shared" si="16"/>
        <v>11446.87556</v>
      </c>
      <c r="J322" s="11">
        <v>48503.71</v>
      </c>
      <c r="K322" s="7">
        <f t="shared" si="17"/>
        <v>57234.377799999995</v>
      </c>
      <c r="L322" s="7">
        <f t="shared" si="18"/>
        <v>10302.188004</v>
      </c>
      <c r="M322" s="7">
        <f t="shared" si="19"/>
        <v>51510.940019999995</v>
      </c>
    </row>
    <row r="323" spans="1:13" ht="31.5" x14ac:dyDescent="0.25">
      <c r="A323" s="4">
        <v>314</v>
      </c>
      <c r="B323" s="8" t="s">
        <v>96</v>
      </c>
      <c r="C323" s="12" t="s">
        <v>635</v>
      </c>
      <c r="D323" s="12" t="s">
        <v>636</v>
      </c>
      <c r="E323" s="13" t="s">
        <v>11</v>
      </c>
      <c r="F323" s="23">
        <v>39434</v>
      </c>
      <c r="G323" s="14">
        <v>1</v>
      </c>
      <c r="H323" s="11">
        <v>49200.95</v>
      </c>
      <c r="I323" s="7">
        <f t="shared" si="16"/>
        <v>58057.120999999992</v>
      </c>
      <c r="J323" s="11">
        <v>49200.95</v>
      </c>
      <c r="K323" s="7">
        <f t="shared" si="17"/>
        <v>58057.120999999992</v>
      </c>
      <c r="L323" s="7">
        <f t="shared" si="18"/>
        <v>52251.408899999995</v>
      </c>
      <c r="M323" s="7">
        <f t="shared" si="19"/>
        <v>52251.408899999995</v>
      </c>
    </row>
    <row r="324" spans="1:13" ht="31.5" x14ac:dyDescent="0.25">
      <c r="A324" s="4">
        <v>315</v>
      </c>
      <c r="B324" s="8" t="s">
        <v>96</v>
      </c>
      <c r="C324" s="12" t="s">
        <v>637</v>
      </c>
      <c r="D324" s="12" t="s">
        <v>638</v>
      </c>
      <c r="E324" s="13" t="s">
        <v>11</v>
      </c>
      <c r="F324" s="23">
        <v>39434</v>
      </c>
      <c r="G324" s="14">
        <v>2</v>
      </c>
      <c r="H324" s="11">
        <v>49718.95</v>
      </c>
      <c r="I324" s="7">
        <f t="shared" si="16"/>
        <v>58668.36099999999</v>
      </c>
      <c r="J324" s="11">
        <v>99437.9</v>
      </c>
      <c r="K324" s="7">
        <f t="shared" si="17"/>
        <v>117336.72199999998</v>
      </c>
      <c r="L324" s="7">
        <f t="shared" si="18"/>
        <v>52801.524899999989</v>
      </c>
      <c r="M324" s="7">
        <f t="shared" si="19"/>
        <v>105603.04979999998</v>
      </c>
    </row>
    <row r="325" spans="1:13" ht="31.5" x14ac:dyDescent="0.25">
      <c r="A325" s="4">
        <v>316</v>
      </c>
      <c r="B325" s="8" t="s">
        <v>96</v>
      </c>
      <c r="C325" s="9" t="s">
        <v>639</v>
      </c>
      <c r="D325" s="9" t="s">
        <v>640</v>
      </c>
      <c r="E325" s="8" t="s">
        <v>11</v>
      </c>
      <c r="F325" s="23">
        <v>40512</v>
      </c>
      <c r="G325" s="10">
        <v>2</v>
      </c>
      <c r="H325" s="11">
        <v>40217.43</v>
      </c>
      <c r="I325" s="7">
        <f t="shared" si="16"/>
        <v>47456.5674</v>
      </c>
      <c r="J325" s="11">
        <v>80434.86</v>
      </c>
      <c r="K325" s="7">
        <f t="shared" si="17"/>
        <v>94913.1348</v>
      </c>
      <c r="L325" s="7">
        <f t="shared" si="18"/>
        <v>42710.910660000001</v>
      </c>
      <c r="M325" s="7">
        <f t="shared" si="19"/>
        <v>85421.821320000003</v>
      </c>
    </row>
    <row r="326" spans="1:13" ht="31.5" x14ac:dyDescent="0.25">
      <c r="A326" s="4">
        <v>317</v>
      </c>
      <c r="B326" s="8" t="s">
        <v>96</v>
      </c>
      <c r="C326" s="9" t="s">
        <v>641</v>
      </c>
      <c r="D326" s="9" t="s">
        <v>642</v>
      </c>
      <c r="E326" s="8" t="s">
        <v>11</v>
      </c>
      <c r="F326" s="23">
        <v>39513</v>
      </c>
      <c r="G326" s="14">
        <v>1</v>
      </c>
      <c r="H326" s="11">
        <v>9158.5300000000007</v>
      </c>
      <c r="I326" s="7">
        <f t="shared" si="16"/>
        <v>10807.065399999999</v>
      </c>
      <c r="J326" s="11">
        <v>9158.5300000000007</v>
      </c>
      <c r="K326" s="7">
        <f t="shared" si="17"/>
        <v>10807.065399999999</v>
      </c>
      <c r="L326" s="7">
        <f t="shared" si="18"/>
        <v>9726.3588600000003</v>
      </c>
      <c r="M326" s="7">
        <f t="shared" si="19"/>
        <v>9726.3588600000003</v>
      </c>
    </row>
    <row r="327" spans="1:13" ht="31.5" x14ac:dyDescent="0.25">
      <c r="A327" s="4">
        <v>318</v>
      </c>
      <c r="B327" s="8" t="s">
        <v>96</v>
      </c>
      <c r="C327" s="12" t="s">
        <v>643</v>
      </c>
      <c r="D327" s="12" t="s">
        <v>644</v>
      </c>
      <c r="E327" s="13" t="s">
        <v>11</v>
      </c>
      <c r="F327" s="23">
        <v>39433</v>
      </c>
      <c r="G327" s="14">
        <v>7</v>
      </c>
      <c r="H327" s="11">
        <v>80989.122857142851</v>
      </c>
      <c r="I327" s="7">
        <f t="shared" si="16"/>
        <v>95567.16497142856</v>
      </c>
      <c r="J327" s="11">
        <v>566923.86</v>
      </c>
      <c r="K327" s="7">
        <f t="shared" si="17"/>
        <v>668970.1547999999</v>
      </c>
      <c r="L327" s="7">
        <f t="shared" si="18"/>
        <v>86010.448474285702</v>
      </c>
      <c r="M327" s="7">
        <f t="shared" si="19"/>
        <v>602073.13931999996</v>
      </c>
    </row>
    <row r="328" spans="1:13" ht="31.5" x14ac:dyDescent="0.25">
      <c r="A328" s="4">
        <v>319</v>
      </c>
      <c r="B328" s="8" t="s">
        <v>96</v>
      </c>
      <c r="C328" s="9" t="s">
        <v>645</v>
      </c>
      <c r="D328" s="9" t="s">
        <v>646</v>
      </c>
      <c r="E328" s="8" t="s">
        <v>11</v>
      </c>
      <c r="F328" s="23">
        <v>39433</v>
      </c>
      <c r="G328" s="10">
        <v>1</v>
      </c>
      <c r="H328" s="11">
        <v>95122.3</v>
      </c>
      <c r="I328" s="7">
        <f t="shared" si="16"/>
        <v>112244.314</v>
      </c>
      <c r="J328" s="11">
        <v>95122.3</v>
      </c>
      <c r="K328" s="7">
        <f t="shared" si="17"/>
        <v>112244.314</v>
      </c>
      <c r="L328" s="7">
        <f t="shared" si="18"/>
        <v>101019.8826</v>
      </c>
      <c r="M328" s="7">
        <f t="shared" si="19"/>
        <v>101019.8826</v>
      </c>
    </row>
    <row r="329" spans="1:13" ht="31.5" x14ac:dyDescent="0.25">
      <c r="A329" s="4">
        <v>320</v>
      </c>
      <c r="B329" s="8" t="s">
        <v>96</v>
      </c>
      <c r="C329" s="12" t="s">
        <v>647</v>
      </c>
      <c r="D329" s="12" t="s">
        <v>648</v>
      </c>
      <c r="E329" s="13" t="s">
        <v>11</v>
      </c>
      <c r="F329" s="23">
        <v>39445</v>
      </c>
      <c r="G329" s="14">
        <v>1</v>
      </c>
      <c r="H329" s="11">
        <v>100382.22</v>
      </c>
      <c r="I329" s="7">
        <f t="shared" ref="I329:I392" si="20">H329*1.18</f>
        <v>118451.0196</v>
      </c>
      <c r="J329" s="11">
        <v>100382.22</v>
      </c>
      <c r="K329" s="7">
        <f t="shared" ref="K329:K392" si="21">J329*1.18</f>
        <v>118451.0196</v>
      </c>
      <c r="L329" s="7">
        <f t="shared" si="18"/>
        <v>106605.91764</v>
      </c>
      <c r="M329" s="7">
        <f t="shared" si="19"/>
        <v>106605.91764</v>
      </c>
    </row>
    <row r="330" spans="1:13" ht="31.5" x14ac:dyDescent="0.25">
      <c r="A330" s="4">
        <v>321</v>
      </c>
      <c r="B330" s="8" t="s">
        <v>96</v>
      </c>
      <c r="C330" s="12" t="s">
        <v>649</v>
      </c>
      <c r="D330" s="12" t="s">
        <v>650</v>
      </c>
      <c r="E330" s="13" t="s">
        <v>11</v>
      </c>
      <c r="F330" s="23">
        <v>39445</v>
      </c>
      <c r="G330" s="14">
        <v>1</v>
      </c>
      <c r="H330" s="11">
        <v>100382.22</v>
      </c>
      <c r="I330" s="7">
        <f t="shared" si="20"/>
        <v>118451.0196</v>
      </c>
      <c r="J330" s="11">
        <v>100382.22</v>
      </c>
      <c r="K330" s="7">
        <f t="shared" si="21"/>
        <v>118451.0196</v>
      </c>
      <c r="L330" s="7">
        <f t="shared" ref="L330:L393" si="22">I330-I330*10%</f>
        <v>106605.91764</v>
      </c>
      <c r="M330" s="7">
        <f t="shared" ref="M330:M393" si="23">K330-K330*10%</f>
        <v>106605.91764</v>
      </c>
    </row>
    <row r="331" spans="1:13" ht="31.5" x14ac:dyDescent="0.25">
      <c r="A331" s="4">
        <v>322</v>
      </c>
      <c r="B331" s="8" t="s">
        <v>96</v>
      </c>
      <c r="C331" s="12" t="s">
        <v>651</v>
      </c>
      <c r="D331" s="12" t="s">
        <v>652</v>
      </c>
      <c r="E331" s="13" t="s">
        <v>11</v>
      </c>
      <c r="F331" s="23">
        <v>39445</v>
      </c>
      <c r="G331" s="14">
        <v>2</v>
      </c>
      <c r="H331" s="11">
        <v>60400.91</v>
      </c>
      <c r="I331" s="7">
        <f t="shared" si="20"/>
        <v>71273.073799999998</v>
      </c>
      <c r="J331" s="11">
        <v>120801.82</v>
      </c>
      <c r="K331" s="7">
        <f t="shared" si="21"/>
        <v>142546.1476</v>
      </c>
      <c r="L331" s="7">
        <f t="shared" si="22"/>
        <v>64145.76642</v>
      </c>
      <c r="M331" s="7">
        <f t="shared" si="23"/>
        <v>128291.53284</v>
      </c>
    </row>
    <row r="332" spans="1:13" ht="31.5" x14ac:dyDescent="0.25">
      <c r="A332" s="4">
        <v>323</v>
      </c>
      <c r="B332" s="8" t="s">
        <v>96</v>
      </c>
      <c r="C332" s="12" t="s">
        <v>653</v>
      </c>
      <c r="D332" s="12" t="s">
        <v>654</v>
      </c>
      <c r="E332" s="13" t="s">
        <v>11</v>
      </c>
      <c r="F332" s="23">
        <v>39444</v>
      </c>
      <c r="G332" s="14">
        <v>17</v>
      </c>
      <c r="H332" s="11">
        <v>296572.71235294122</v>
      </c>
      <c r="I332" s="7">
        <f t="shared" si="20"/>
        <v>349955.80057647062</v>
      </c>
      <c r="J332" s="11">
        <v>5041736.1100000003</v>
      </c>
      <c r="K332" s="7">
        <f t="shared" si="21"/>
        <v>5949248.6097999997</v>
      </c>
      <c r="L332" s="7">
        <f t="shared" si="22"/>
        <v>314960.22051882354</v>
      </c>
      <c r="M332" s="7">
        <f t="shared" si="23"/>
        <v>5354323.7488199994</v>
      </c>
    </row>
    <row r="333" spans="1:13" ht="31.5" x14ac:dyDescent="0.25">
      <c r="A333" s="4">
        <v>324</v>
      </c>
      <c r="B333" s="8" t="s">
        <v>96</v>
      </c>
      <c r="C333" s="12" t="s">
        <v>655</v>
      </c>
      <c r="D333" s="12" t="s">
        <v>656</v>
      </c>
      <c r="E333" s="13" t="s">
        <v>11</v>
      </c>
      <c r="F333" s="23">
        <v>39450</v>
      </c>
      <c r="G333" s="14">
        <v>4</v>
      </c>
      <c r="H333" s="11">
        <v>41362.19</v>
      </c>
      <c r="I333" s="7">
        <f t="shared" si="20"/>
        <v>48807.3842</v>
      </c>
      <c r="J333" s="11">
        <v>165448.76</v>
      </c>
      <c r="K333" s="7">
        <f t="shared" si="21"/>
        <v>195229.5368</v>
      </c>
      <c r="L333" s="7">
        <f t="shared" si="22"/>
        <v>43926.645779999999</v>
      </c>
      <c r="M333" s="7">
        <f t="shared" si="23"/>
        <v>175706.58312</v>
      </c>
    </row>
    <row r="334" spans="1:13" ht="31.5" x14ac:dyDescent="0.25">
      <c r="A334" s="4">
        <v>325</v>
      </c>
      <c r="B334" s="8" t="s">
        <v>96</v>
      </c>
      <c r="C334" s="12" t="s">
        <v>657</v>
      </c>
      <c r="D334" s="12" t="s">
        <v>658</v>
      </c>
      <c r="E334" s="13" t="s">
        <v>11</v>
      </c>
      <c r="F334" s="23">
        <v>39435</v>
      </c>
      <c r="G334" s="14">
        <v>3</v>
      </c>
      <c r="H334" s="11">
        <v>2775.5066666666667</v>
      </c>
      <c r="I334" s="7">
        <f t="shared" si="20"/>
        <v>3275.0978666666665</v>
      </c>
      <c r="J334" s="11">
        <v>8326.52</v>
      </c>
      <c r="K334" s="7">
        <f t="shared" si="21"/>
        <v>9825.2936000000009</v>
      </c>
      <c r="L334" s="7">
        <f t="shared" si="22"/>
        <v>2947.58808</v>
      </c>
      <c r="M334" s="7">
        <f t="shared" si="23"/>
        <v>8842.7642400000004</v>
      </c>
    </row>
    <row r="335" spans="1:13" ht="31.5" x14ac:dyDescent="0.25">
      <c r="A335" s="4">
        <v>326</v>
      </c>
      <c r="B335" s="8" t="s">
        <v>96</v>
      </c>
      <c r="C335" s="12" t="s">
        <v>659</v>
      </c>
      <c r="D335" s="12" t="s">
        <v>660</v>
      </c>
      <c r="E335" s="13" t="s">
        <v>11</v>
      </c>
      <c r="F335" s="23">
        <v>39435</v>
      </c>
      <c r="G335" s="14">
        <v>1</v>
      </c>
      <c r="H335" s="11">
        <v>847.15</v>
      </c>
      <c r="I335" s="7">
        <f t="shared" si="20"/>
        <v>999.63699999999994</v>
      </c>
      <c r="J335" s="11">
        <v>847.15</v>
      </c>
      <c r="K335" s="7">
        <f t="shared" si="21"/>
        <v>999.63699999999994</v>
      </c>
      <c r="L335" s="7">
        <f t="shared" si="22"/>
        <v>899.67329999999993</v>
      </c>
      <c r="M335" s="7">
        <f t="shared" si="23"/>
        <v>899.67329999999993</v>
      </c>
    </row>
    <row r="336" spans="1:13" ht="31.5" x14ac:dyDescent="0.25">
      <c r="A336" s="4">
        <v>327</v>
      </c>
      <c r="B336" s="8" t="s">
        <v>96</v>
      </c>
      <c r="C336" s="12" t="s">
        <v>661</v>
      </c>
      <c r="D336" s="12" t="s">
        <v>662</v>
      </c>
      <c r="E336" s="13" t="s">
        <v>11</v>
      </c>
      <c r="F336" s="23">
        <v>39434</v>
      </c>
      <c r="G336" s="14">
        <v>2</v>
      </c>
      <c r="H336" s="11">
        <v>19985.825000000001</v>
      </c>
      <c r="I336" s="7">
        <f t="shared" si="20"/>
        <v>23583.273499999999</v>
      </c>
      <c r="J336" s="11">
        <v>39971.65</v>
      </c>
      <c r="K336" s="7">
        <f t="shared" si="21"/>
        <v>47166.546999999999</v>
      </c>
      <c r="L336" s="7">
        <f t="shared" si="22"/>
        <v>21224.94615</v>
      </c>
      <c r="M336" s="7">
        <f t="shared" si="23"/>
        <v>42449.8923</v>
      </c>
    </row>
    <row r="337" spans="1:13" ht="31.5" x14ac:dyDescent="0.25">
      <c r="A337" s="4">
        <v>328</v>
      </c>
      <c r="B337" s="8" t="s">
        <v>96</v>
      </c>
      <c r="C337" s="12" t="s">
        <v>663</v>
      </c>
      <c r="D337" s="12" t="s">
        <v>664</v>
      </c>
      <c r="E337" s="13" t="s">
        <v>11</v>
      </c>
      <c r="F337" s="23">
        <v>39450</v>
      </c>
      <c r="G337" s="14">
        <v>2</v>
      </c>
      <c r="H337" s="11">
        <v>7286.1149999999998</v>
      </c>
      <c r="I337" s="7">
        <f t="shared" si="20"/>
        <v>8597.6156999999985</v>
      </c>
      <c r="J337" s="11">
        <v>14572.23</v>
      </c>
      <c r="K337" s="7">
        <f t="shared" si="21"/>
        <v>17195.231399999997</v>
      </c>
      <c r="L337" s="7">
        <f t="shared" si="22"/>
        <v>7737.8541299999988</v>
      </c>
      <c r="M337" s="7">
        <f t="shared" si="23"/>
        <v>15475.708259999998</v>
      </c>
    </row>
    <row r="338" spans="1:13" ht="31.5" x14ac:dyDescent="0.25">
      <c r="A338" s="4">
        <v>329</v>
      </c>
      <c r="B338" s="8" t="s">
        <v>96</v>
      </c>
      <c r="C338" s="12" t="s">
        <v>665</v>
      </c>
      <c r="D338" s="12" t="s">
        <v>666</v>
      </c>
      <c r="E338" s="13" t="s">
        <v>11</v>
      </c>
      <c r="F338" s="23">
        <v>39434</v>
      </c>
      <c r="G338" s="14">
        <v>4</v>
      </c>
      <c r="H338" s="11">
        <v>1811.0550000000001</v>
      </c>
      <c r="I338" s="7">
        <f t="shared" si="20"/>
        <v>2137.0448999999999</v>
      </c>
      <c r="J338" s="11">
        <v>7244.22</v>
      </c>
      <c r="K338" s="7">
        <f t="shared" si="21"/>
        <v>8548.1795999999995</v>
      </c>
      <c r="L338" s="7">
        <f t="shared" si="22"/>
        <v>1923.3404099999998</v>
      </c>
      <c r="M338" s="7">
        <f t="shared" si="23"/>
        <v>7693.3616399999992</v>
      </c>
    </row>
    <row r="339" spans="1:13" ht="31.5" x14ac:dyDescent="0.25">
      <c r="A339" s="4">
        <v>330</v>
      </c>
      <c r="B339" s="8" t="s">
        <v>96</v>
      </c>
      <c r="C339" s="12" t="s">
        <v>667</v>
      </c>
      <c r="D339" s="12" t="s">
        <v>668</v>
      </c>
      <c r="E339" s="13" t="s">
        <v>11</v>
      </c>
      <c r="F339" s="23">
        <v>39443</v>
      </c>
      <c r="G339" s="14">
        <v>6</v>
      </c>
      <c r="H339" s="11">
        <v>3120.3866666666668</v>
      </c>
      <c r="I339" s="7">
        <f t="shared" si="20"/>
        <v>3682.0562666666665</v>
      </c>
      <c r="J339" s="11">
        <v>18722.32</v>
      </c>
      <c r="K339" s="7">
        <f t="shared" si="21"/>
        <v>22092.337599999999</v>
      </c>
      <c r="L339" s="7">
        <f t="shared" si="22"/>
        <v>3313.8506399999997</v>
      </c>
      <c r="M339" s="7">
        <f t="shared" si="23"/>
        <v>19883.10384</v>
      </c>
    </row>
    <row r="340" spans="1:13" ht="31.5" x14ac:dyDescent="0.25">
      <c r="A340" s="4">
        <v>331</v>
      </c>
      <c r="B340" s="8" t="s">
        <v>96</v>
      </c>
      <c r="C340" s="12" t="s">
        <v>669</v>
      </c>
      <c r="D340" s="12" t="s">
        <v>670</v>
      </c>
      <c r="E340" s="13" t="s">
        <v>11</v>
      </c>
      <c r="F340" s="23">
        <v>39444</v>
      </c>
      <c r="G340" s="14">
        <v>2</v>
      </c>
      <c r="H340" s="11">
        <v>15837.05</v>
      </c>
      <c r="I340" s="7">
        <f t="shared" si="20"/>
        <v>18687.718999999997</v>
      </c>
      <c r="J340" s="11">
        <v>31674.1</v>
      </c>
      <c r="K340" s="7">
        <f t="shared" si="21"/>
        <v>37375.437999999995</v>
      </c>
      <c r="L340" s="7">
        <f t="shared" si="22"/>
        <v>16818.947099999998</v>
      </c>
      <c r="M340" s="7">
        <f t="shared" si="23"/>
        <v>33637.894199999995</v>
      </c>
    </row>
    <row r="341" spans="1:13" ht="31.5" x14ac:dyDescent="0.25">
      <c r="A341" s="4">
        <v>332</v>
      </c>
      <c r="B341" s="8" t="s">
        <v>96</v>
      </c>
      <c r="C341" s="12" t="s">
        <v>671</v>
      </c>
      <c r="D341" s="12" t="s">
        <v>672</v>
      </c>
      <c r="E341" s="13" t="s">
        <v>11</v>
      </c>
      <c r="F341" s="23">
        <v>39441</v>
      </c>
      <c r="G341" s="14">
        <v>1</v>
      </c>
      <c r="H341" s="11">
        <v>815.79</v>
      </c>
      <c r="I341" s="7">
        <f t="shared" si="20"/>
        <v>962.6321999999999</v>
      </c>
      <c r="J341" s="11">
        <v>815.79</v>
      </c>
      <c r="K341" s="7">
        <f t="shared" si="21"/>
        <v>962.6321999999999</v>
      </c>
      <c r="L341" s="7">
        <f t="shared" si="22"/>
        <v>866.36897999999997</v>
      </c>
      <c r="M341" s="7">
        <f t="shared" si="23"/>
        <v>866.36897999999997</v>
      </c>
    </row>
    <row r="342" spans="1:13" ht="31.5" x14ac:dyDescent="0.25">
      <c r="A342" s="4">
        <v>333</v>
      </c>
      <c r="B342" s="8" t="s">
        <v>96</v>
      </c>
      <c r="C342" s="12" t="s">
        <v>673</v>
      </c>
      <c r="D342" s="12" t="s">
        <v>674</v>
      </c>
      <c r="E342" s="13" t="s">
        <v>11</v>
      </c>
      <c r="F342" s="23">
        <v>39450</v>
      </c>
      <c r="G342" s="14">
        <v>1</v>
      </c>
      <c r="H342" s="11">
        <v>13357.88</v>
      </c>
      <c r="I342" s="7">
        <f t="shared" si="20"/>
        <v>15762.298399999998</v>
      </c>
      <c r="J342" s="11">
        <v>13357.88</v>
      </c>
      <c r="K342" s="7">
        <f t="shared" si="21"/>
        <v>15762.298399999998</v>
      </c>
      <c r="L342" s="7">
        <f t="shared" si="22"/>
        <v>14186.068559999998</v>
      </c>
      <c r="M342" s="7">
        <f t="shared" si="23"/>
        <v>14186.068559999998</v>
      </c>
    </row>
    <row r="343" spans="1:13" ht="31.5" x14ac:dyDescent="0.25">
      <c r="A343" s="4">
        <v>334</v>
      </c>
      <c r="B343" s="8" t="s">
        <v>96</v>
      </c>
      <c r="C343" s="12" t="s">
        <v>675</v>
      </c>
      <c r="D343" s="12" t="s">
        <v>676</v>
      </c>
      <c r="E343" s="13" t="s">
        <v>11</v>
      </c>
      <c r="F343" s="23">
        <v>39471</v>
      </c>
      <c r="G343" s="14">
        <v>4</v>
      </c>
      <c r="H343" s="11">
        <v>5278.15</v>
      </c>
      <c r="I343" s="7">
        <f t="shared" si="20"/>
        <v>6228.2169999999996</v>
      </c>
      <c r="J343" s="11">
        <v>21112.6</v>
      </c>
      <c r="K343" s="7">
        <f t="shared" si="21"/>
        <v>24912.867999999999</v>
      </c>
      <c r="L343" s="7">
        <f t="shared" si="22"/>
        <v>5605.3953000000001</v>
      </c>
      <c r="M343" s="7">
        <f t="shared" si="23"/>
        <v>22421.581200000001</v>
      </c>
    </row>
    <row r="344" spans="1:13" ht="31.5" x14ac:dyDescent="0.25">
      <c r="A344" s="4">
        <v>335</v>
      </c>
      <c r="B344" s="8" t="s">
        <v>96</v>
      </c>
      <c r="C344" s="12" t="s">
        <v>677</v>
      </c>
      <c r="D344" s="12" t="s">
        <v>678</v>
      </c>
      <c r="E344" s="13" t="s">
        <v>11</v>
      </c>
      <c r="F344" s="23">
        <v>39471</v>
      </c>
      <c r="G344" s="14">
        <v>2</v>
      </c>
      <c r="H344" s="11">
        <v>1105.3150000000001</v>
      </c>
      <c r="I344" s="7">
        <f t="shared" si="20"/>
        <v>1304.2717</v>
      </c>
      <c r="J344" s="11">
        <v>2210.63</v>
      </c>
      <c r="K344" s="7">
        <f t="shared" si="21"/>
        <v>2608.5434</v>
      </c>
      <c r="L344" s="7">
        <f t="shared" si="22"/>
        <v>1173.8445300000001</v>
      </c>
      <c r="M344" s="7">
        <f t="shared" si="23"/>
        <v>2347.6890600000002</v>
      </c>
    </row>
    <row r="345" spans="1:13" ht="31.5" x14ac:dyDescent="0.25">
      <c r="A345" s="4">
        <v>336</v>
      </c>
      <c r="B345" s="8" t="s">
        <v>96</v>
      </c>
      <c r="C345" s="12" t="s">
        <v>679</v>
      </c>
      <c r="D345" s="12" t="s">
        <v>680</v>
      </c>
      <c r="E345" s="13" t="s">
        <v>11</v>
      </c>
      <c r="F345" s="23">
        <v>39471</v>
      </c>
      <c r="G345" s="14">
        <v>1</v>
      </c>
      <c r="H345" s="11">
        <v>155649.03</v>
      </c>
      <c r="I345" s="7">
        <f t="shared" si="20"/>
        <v>183665.8554</v>
      </c>
      <c r="J345" s="11">
        <v>155649.03</v>
      </c>
      <c r="K345" s="7">
        <f t="shared" si="21"/>
        <v>183665.8554</v>
      </c>
      <c r="L345" s="7">
        <f t="shared" si="22"/>
        <v>165299.26986</v>
      </c>
      <c r="M345" s="7">
        <f t="shared" si="23"/>
        <v>165299.26986</v>
      </c>
    </row>
    <row r="346" spans="1:13" ht="31.5" x14ac:dyDescent="0.25">
      <c r="A346" s="4">
        <v>337</v>
      </c>
      <c r="B346" s="8" t="s">
        <v>96</v>
      </c>
      <c r="C346" s="12" t="s">
        <v>681</v>
      </c>
      <c r="D346" s="12" t="s">
        <v>682</v>
      </c>
      <c r="E346" s="13" t="s">
        <v>11</v>
      </c>
      <c r="F346" s="23">
        <v>39492</v>
      </c>
      <c r="G346" s="14">
        <v>2</v>
      </c>
      <c r="H346" s="11">
        <v>590276.5</v>
      </c>
      <c r="I346" s="7">
        <f t="shared" si="20"/>
        <v>696526.27</v>
      </c>
      <c r="J346" s="11">
        <v>1180553</v>
      </c>
      <c r="K346" s="7">
        <f t="shared" si="21"/>
        <v>1393052.54</v>
      </c>
      <c r="L346" s="7">
        <f t="shared" si="22"/>
        <v>626873.64300000004</v>
      </c>
      <c r="M346" s="7">
        <f t="shared" si="23"/>
        <v>1253747.2860000001</v>
      </c>
    </row>
    <row r="347" spans="1:13" ht="31.5" x14ac:dyDescent="0.25">
      <c r="A347" s="4">
        <v>338</v>
      </c>
      <c r="B347" s="8" t="s">
        <v>96</v>
      </c>
      <c r="C347" s="12" t="s">
        <v>683</v>
      </c>
      <c r="D347" s="12" t="s">
        <v>684</v>
      </c>
      <c r="E347" s="13" t="s">
        <v>11</v>
      </c>
      <c r="F347" s="23">
        <v>39529</v>
      </c>
      <c r="G347" s="14">
        <v>3</v>
      </c>
      <c r="H347" s="11">
        <v>12177.89</v>
      </c>
      <c r="I347" s="7">
        <f t="shared" si="20"/>
        <v>14369.910199999998</v>
      </c>
      <c r="J347" s="11">
        <v>36533.67</v>
      </c>
      <c r="K347" s="7">
        <f t="shared" si="21"/>
        <v>43109.730599999995</v>
      </c>
      <c r="L347" s="7">
        <f t="shared" si="22"/>
        <v>12932.919179999999</v>
      </c>
      <c r="M347" s="7">
        <f t="shared" si="23"/>
        <v>38798.757539999999</v>
      </c>
    </row>
    <row r="348" spans="1:13" ht="31.5" x14ac:dyDescent="0.25">
      <c r="A348" s="4">
        <v>339</v>
      </c>
      <c r="B348" s="4" t="s">
        <v>96</v>
      </c>
      <c r="C348" s="5" t="s">
        <v>685</v>
      </c>
      <c r="D348" s="5" t="s">
        <v>686</v>
      </c>
      <c r="E348" s="4" t="s">
        <v>11</v>
      </c>
      <c r="F348" s="22">
        <v>39529</v>
      </c>
      <c r="G348" s="6">
        <v>7</v>
      </c>
      <c r="H348" s="7">
        <v>3869.6057142857144</v>
      </c>
      <c r="I348" s="7">
        <f t="shared" si="20"/>
        <v>4566.1347428571426</v>
      </c>
      <c r="J348" s="7">
        <v>27087.24</v>
      </c>
      <c r="K348" s="7">
        <f t="shared" si="21"/>
        <v>31962.943200000002</v>
      </c>
      <c r="L348" s="7">
        <f t="shared" si="22"/>
        <v>4109.5212685714287</v>
      </c>
      <c r="M348" s="7">
        <f t="shared" si="23"/>
        <v>28766.648880000001</v>
      </c>
    </row>
    <row r="349" spans="1:13" ht="47.25" x14ac:dyDescent="0.25">
      <c r="A349" s="4">
        <v>340</v>
      </c>
      <c r="B349" s="4" t="s">
        <v>96</v>
      </c>
      <c r="C349" s="5" t="s">
        <v>687</v>
      </c>
      <c r="D349" s="5" t="s">
        <v>688</v>
      </c>
      <c r="E349" s="4" t="s">
        <v>11</v>
      </c>
      <c r="F349" s="22">
        <v>39529</v>
      </c>
      <c r="G349" s="6">
        <v>2</v>
      </c>
      <c r="H349" s="7">
        <v>24729.42</v>
      </c>
      <c r="I349" s="7">
        <f t="shared" si="20"/>
        <v>29180.715599999996</v>
      </c>
      <c r="J349" s="7">
        <v>49458.84</v>
      </c>
      <c r="K349" s="7">
        <f t="shared" si="21"/>
        <v>58361.431199999992</v>
      </c>
      <c r="L349" s="7">
        <f t="shared" si="22"/>
        <v>26262.644039999996</v>
      </c>
      <c r="M349" s="7">
        <f t="shared" si="23"/>
        <v>52525.288079999991</v>
      </c>
    </row>
    <row r="350" spans="1:13" ht="31.5" x14ac:dyDescent="0.25">
      <c r="A350" s="4">
        <v>341</v>
      </c>
      <c r="B350" s="4" t="s">
        <v>96</v>
      </c>
      <c r="C350" s="5" t="s">
        <v>689</v>
      </c>
      <c r="D350" s="5" t="s">
        <v>690</v>
      </c>
      <c r="E350" s="4" t="s">
        <v>11</v>
      </c>
      <c r="F350" s="22">
        <v>39500</v>
      </c>
      <c r="G350" s="6">
        <v>4</v>
      </c>
      <c r="H350" s="7">
        <v>587.86749999999995</v>
      </c>
      <c r="I350" s="7">
        <f t="shared" si="20"/>
        <v>693.68364999999994</v>
      </c>
      <c r="J350" s="7">
        <v>2351.4699999999998</v>
      </c>
      <c r="K350" s="7">
        <f t="shared" si="21"/>
        <v>2774.7345999999998</v>
      </c>
      <c r="L350" s="7">
        <f t="shared" si="22"/>
        <v>624.3152849999999</v>
      </c>
      <c r="M350" s="7">
        <f t="shared" si="23"/>
        <v>2497.2611399999996</v>
      </c>
    </row>
    <row r="351" spans="1:13" ht="31.5" x14ac:dyDescent="0.25">
      <c r="A351" s="4">
        <v>342</v>
      </c>
      <c r="B351" s="4" t="s">
        <v>96</v>
      </c>
      <c r="C351" s="5" t="s">
        <v>691</v>
      </c>
      <c r="D351" s="5" t="s">
        <v>692</v>
      </c>
      <c r="E351" s="4" t="s">
        <v>11</v>
      </c>
      <c r="F351" s="22">
        <v>39563</v>
      </c>
      <c r="G351" s="6">
        <v>4</v>
      </c>
      <c r="H351" s="7">
        <v>9700.7425000000003</v>
      </c>
      <c r="I351" s="7">
        <f t="shared" si="20"/>
        <v>11446.87615</v>
      </c>
      <c r="J351" s="7">
        <v>38802.97</v>
      </c>
      <c r="K351" s="7">
        <f t="shared" si="21"/>
        <v>45787.5046</v>
      </c>
      <c r="L351" s="7">
        <f t="shared" si="22"/>
        <v>10302.188534999999</v>
      </c>
      <c r="M351" s="7">
        <f t="shared" si="23"/>
        <v>41208.754139999997</v>
      </c>
    </row>
    <row r="352" spans="1:13" ht="31.5" x14ac:dyDescent="0.25">
      <c r="A352" s="4">
        <v>343</v>
      </c>
      <c r="B352" s="4" t="s">
        <v>96</v>
      </c>
      <c r="C352" s="5" t="s">
        <v>693</v>
      </c>
      <c r="D352" s="5" t="s">
        <v>694</v>
      </c>
      <c r="E352" s="4" t="s">
        <v>11</v>
      </c>
      <c r="F352" s="22">
        <v>39481</v>
      </c>
      <c r="G352" s="6">
        <v>16</v>
      </c>
      <c r="H352" s="7">
        <v>82159.413750000007</v>
      </c>
      <c r="I352" s="7">
        <f t="shared" si="20"/>
        <v>96948.108225000004</v>
      </c>
      <c r="J352" s="7">
        <v>1314550.6200000001</v>
      </c>
      <c r="K352" s="7">
        <f t="shared" si="21"/>
        <v>1551169.7316000001</v>
      </c>
      <c r="L352" s="7">
        <f t="shared" si="22"/>
        <v>87253.2974025</v>
      </c>
      <c r="M352" s="7">
        <f t="shared" si="23"/>
        <v>1396052.75844</v>
      </c>
    </row>
    <row r="353" spans="1:13" ht="31.5" x14ac:dyDescent="0.25">
      <c r="A353" s="4">
        <v>344</v>
      </c>
      <c r="B353" s="4" t="s">
        <v>96</v>
      </c>
      <c r="C353" s="5" t="s">
        <v>695</v>
      </c>
      <c r="D353" s="5" t="s">
        <v>696</v>
      </c>
      <c r="E353" s="4" t="s">
        <v>11</v>
      </c>
      <c r="F353" s="22">
        <v>39483</v>
      </c>
      <c r="G353" s="6">
        <v>1</v>
      </c>
      <c r="H353" s="7">
        <v>393061.79</v>
      </c>
      <c r="I353" s="7">
        <f t="shared" si="20"/>
        <v>463812.91219999996</v>
      </c>
      <c r="J353" s="7">
        <v>393061.79</v>
      </c>
      <c r="K353" s="7">
        <f t="shared" si="21"/>
        <v>463812.91219999996</v>
      </c>
      <c r="L353" s="7">
        <f t="shared" si="22"/>
        <v>417431.62097999995</v>
      </c>
      <c r="M353" s="7">
        <f t="shared" si="23"/>
        <v>417431.62097999995</v>
      </c>
    </row>
    <row r="354" spans="1:13" ht="31.5" x14ac:dyDescent="0.25">
      <c r="A354" s="4">
        <v>345</v>
      </c>
      <c r="B354" s="4" t="s">
        <v>96</v>
      </c>
      <c r="C354" s="5" t="s">
        <v>697</v>
      </c>
      <c r="D354" s="5" t="s">
        <v>698</v>
      </c>
      <c r="E354" s="4" t="s">
        <v>11</v>
      </c>
      <c r="F354" s="22">
        <v>39508</v>
      </c>
      <c r="G354" s="6">
        <v>1</v>
      </c>
      <c r="H354" s="7">
        <v>402305.37</v>
      </c>
      <c r="I354" s="7">
        <f t="shared" si="20"/>
        <v>474720.33659999998</v>
      </c>
      <c r="J354" s="7">
        <v>402305.37</v>
      </c>
      <c r="K354" s="7">
        <f t="shared" si="21"/>
        <v>474720.33659999998</v>
      </c>
      <c r="L354" s="7">
        <f t="shared" si="22"/>
        <v>427248.30293999997</v>
      </c>
      <c r="M354" s="7">
        <f t="shared" si="23"/>
        <v>427248.30293999997</v>
      </c>
    </row>
    <row r="355" spans="1:13" ht="31.5" x14ac:dyDescent="0.25">
      <c r="A355" s="4">
        <v>346</v>
      </c>
      <c r="B355" s="4" t="s">
        <v>96</v>
      </c>
      <c r="C355" s="5" t="s">
        <v>699</v>
      </c>
      <c r="D355" s="5" t="s">
        <v>700</v>
      </c>
      <c r="E355" s="4" t="s">
        <v>11</v>
      </c>
      <c r="F355" s="22">
        <v>39508</v>
      </c>
      <c r="G355" s="6">
        <v>4</v>
      </c>
      <c r="H355" s="7">
        <v>475587.95500000002</v>
      </c>
      <c r="I355" s="7">
        <f t="shared" si="20"/>
        <v>561193.78689999995</v>
      </c>
      <c r="J355" s="7">
        <v>1902351.82</v>
      </c>
      <c r="K355" s="7">
        <f t="shared" si="21"/>
        <v>2244775.1475999998</v>
      </c>
      <c r="L355" s="7">
        <f t="shared" si="22"/>
        <v>505074.40820999997</v>
      </c>
      <c r="M355" s="7">
        <f t="shared" si="23"/>
        <v>2020297.6328399999</v>
      </c>
    </row>
    <row r="356" spans="1:13" ht="31.5" x14ac:dyDescent="0.25">
      <c r="A356" s="4">
        <v>347</v>
      </c>
      <c r="B356" s="4" t="s">
        <v>96</v>
      </c>
      <c r="C356" s="5" t="s">
        <v>701</v>
      </c>
      <c r="D356" s="5" t="s">
        <v>702</v>
      </c>
      <c r="E356" s="4" t="s">
        <v>11</v>
      </c>
      <c r="F356" s="22">
        <v>39508</v>
      </c>
      <c r="G356" s="6">
        <v>2</v>
      </c>
      <c r="H356" s="7">
        <v>330223.28999999998</v>
      </c>
      <c r="I356" s="7">
        <f t="shared" si="20"/>
        <v>389663.48219999997</v>
      </c>
      <c r="J356" s="7">
        <v>660446.57999999996</v>
      </c>
      <c r="K356" s="7">
        <f t="shared" si="21"/>
        <v>779326.96439999994</v>
      </c>
      <c r="L356" s="7">
        <f t="shared" si="22"/>
        <v>350697.13397999998</v>
      </c>
      <c r="M356" s="7">
        <f t="shared" si="23"/>
        <v>701394.26795999997</v>
      </c>
    </row>
    <row r="357" spans="1:13" ht="31.5" x14ac:dyDescent="0.25">
      <c r="A357" s="4">
        <v>348</v>
      </c>
      <c r="B357" s="4" t="s">
        <v>96</v>
      </c>
      <c r="C357" s="5" t="s">
        <v>703</v>
      </c>
      <c r="D357" s="5" t="s">
        <v>704</v>
      </c>
      <c r="E357" s="4" t="s">
        <v>11</v>
      </c>
      <c r="F357" s="22">
        <v>39513</v>
      </c>
      <c r="G357" s="6">
        <v>1</v>
      </c>
      <c r="H357" s="7">
        <v>13404.91</v>
      </c>
      <c r="I357" s="7">
        <f t="shared" si="20"/>
        <v>15817.793799999999</v>
      </c>
      <c r="J357" s="7">
        <v>13404.91</v>
      </c>
      <c r="K357" s="7">
        <f t="shared" si="21"/>
        <v>15817.793799999999</v>
      </c>
      <c r="L357" s="7">
        <f t="shared" si="22"/>
        <v>14236.01442</v>
      </c>
      <c r="M357" s="7">
        <f t="shared" si="23"/>
        <v>14236.01442</v>
      </c>
    </row>
    <row r="358" spans="1:13" ht="31.5" x14ac:dyDescent="0.25">
      <c r="A358" s="4">
        <v>349</v>
      </c>
      <c r="B358" s="4" t="s">
        <v>96</v>
      </c>
      <c r="C358" s="5" t="s">
        <v>705</v>
      </c>
      <c r="D358" s="5" t="s">
        <v>706</v>
      </c>
      <c r="E358" s="4" t="s">
        <v>11</v>
      </c>
      <c r="F358" s="22">
        <v>39520</v>
      </c>
      <c r="G358" s="6">
        <v>1</v>
      </c>
      <c r="H358" s="7">
        <v>11007.6</v>
      </c>
      <c r="I358" s="7">
        <f t="shared" si="20"/>
        <v>12988.967999999999</v>
      </c>
      <c r="J358" s="7">
        <v>11007.6</v>
      </c>
      <c r="K358" s="7">
        <f t="shared" si="21"/>
        <v>12988.967999999999</v>
      </c>
      <c r="L358" s="7">
        <f t="shared" si="22"/>
        <v>11690.071199999998</v>
      </c>
      <c r="M358" s="7">
        <f t="shared" si="23"/>
        <v>11690.071199999998</v>
      </c>
    </row>
    <row r="359" spans="1:13" ht="31.5" x14ac:dyDescent="0.25">
      <c r="A359" s="4">
        <v>350</v>
      </c>
      <c r="B359" s="4" t="s">
        <v>96</v>
      </c>
      <c r="C359" s="5" t="s">
        <v>707</v>
      </c>
      <c r="D359" s="5" t="s">
        <v>708</v>
      </c>
      <c r="E359" s="4" t="s">
        <v>11</v>
      </c>
      <c r="F359" s="22">
        <v>39520</v>
      </c>
      <c r="G359" s="6">
        <v>7</v>
      </c>
      <c r="H359" s="7">
        <v>593.61571428571438</v>
      </c>
      <c r="I359" s="7">
        <f t="shared" si="20"/>
        <v>700.46654285714294</v>
      </c>
      <c r="J359" s="7">
        <v>4155.3100000000004</v>
      </c>
      <c r="K359" s="7">
        <f t="shared" si="21"/>
        <v>4903.2658000000001</v>
      </c>
      <c r="L359" s="7">
        <f t="shared" si="22"/>
        <v>630.4198885714286</v>
      </c>
      <c r="M359" s="7">
        <f t="shared" si="23"/>
        <v>4412.9392200000002</v>
      </c>
    </row>
    <row r="360" spans="1:13" ht="31.5" x14ac:dyDescent="0.25">
      <c r="A360" s="4">
        <v>351</v>
      </c>
      <c r="B360" s="8" t="s">
        <v>96</v>
      </c>
      <c r="C360" s="12" t="s">
        <v>709</v>
      </c>
      <c r="D360" s="12" t="s">
        <v>710</v>
      </c>
      <c r="E360" s="13" t="s">
        <v>11</v>
      </c>
      <c r="F360" s="23">
        <v>39565</v>
      </c>
      <c r="G360" s="14">
        <v>3</v>
      </c>
      <c r="H360" s="11">
        <v>4162.97</v>
      </c>
      <c r="I360" s="7">
        <f t="shared" si="20"/>
        <v>4912.3046000000004</v>
      </c>
      <c r="J360" s="11">
        <v>12488.91</v>
      </c>
      <c r="K360" s="7">
        <f t="shared" si="21"/>
        <v>14736.913799999998</v>
      </c>
      <c r="L360" s="7">
        <f t="shared" si="22"/>
        <v>4421.0741400000006</v>
      </c>
      <c r="M360" s="7">
        <f t="shared" si="23"/>
        <v>13263.222419999998</v>
      </c>
    </row>
    <row r="361" spans="1:13" ht="31.5" x14ac:dyDescent="0.25">
      <c r="A361" s="4">
        <v>352</v>
      </c>
      <c r="B361" s="8" t="s">
        <v>96</v>
      </c>
      <c r="C361" s="12" t="s">
        <v>711</v>
      </c>
      <c r="D361" s="12" t="s">
        <v>712</v>
      </c>
      <c r="E361" s="13" t="s">
        <v>11</v>
      </c>
      <c r="F361" s="23">
        <v>39565</v>
      </c>
      <c r="G361" s="14">
        <v>5</v>
      </c>
      <c r="H361" s="11">
        <v>2755.848</v>
      </c>
      <c r="I361" s="7">
        <f t="shared" si="20"/>
        <v>3251.9006399999998</v>
      </c>
      <c r="J361" s="11">
        <v>13779.24</v>
      </c>
      <c r="K361" s="7">
        <f t="shared" si="21"/>
        <v>16259.503199999999</v>
      </c>
      <c r="L361" s="7">
        <f t="shared" si="22"/>
        <v>2926.7105759999999</v>
      </c>
      <c r="M361" s="7">
        <f t="shared" si="23"/>
        <v>14633.552879999999</v>
      </c>
    </row>
    <row r="362" spans="1:13" ht="31.5" x14ac:dyDescent="0.25">
      <c r="A362" s="4">
        <v>353</v>
      </c>
      <c r="B362" s="8" t="s">
        <v>96</v>
      </c>
      <c r="C362" s="12" t="s">
        <v>713</v>
      </c>
      <c r="D362" s="12" t="s">
        <v>714</v>
      </c>
      <c r="E362" s="13" t="s">
        <v>11</v>
      </c>
      <c r="F362" s="23">
        <v>39556</v>
      </c>
      <c r="G362" s="14">
        <v>2</v>
      </c>
      <c r="H362" s="11">
        <v>33545.79</v>
      </c>
      <c r="I362" s="7">
        <f t="shared" si="20"/>
        <v>39584.032200000001</v>
      </c>
      <c r="J362" s="11">
        <v>67091.58</v>
      </c>
      <c r="K362" s="7">
        <f t="shared" si="21"/>
        <v>79168.064400000003</v>
      </c>
      <c r="L362" s="7">
        <f t="shared" si="22"/>
        <v>35625.628980000001</v>
      </c>
      <c r="M362" s="7">
        <f t="shared" si="23"/>
        <v>71251.257960000003</v>
      </c>
    </row>
    <row r="363" spans="1:13" ht="31.5" x14ac:dyDescent="0.25">
      <c r="A363" s="4">
        <v>354</v>
      </c>
      <c r="B363" s="8" t="s">
        <v>96</v>
      </c>
      <c r="C363" s="12" t="s">
        <v>715</v>
      </c>
      <c r="D363" s="12" t="s">
        <v>716</v>
      </c>
      <c r="E363" s="13" t="s">
        <v>11</v>
      </c>
      <c r="F363" s="23">
        <v>39556</v>
      </c>
      <c r="G363" s="14">
        <v>4</v>
      </c>
      <c r="H363" s="11">
        <v>33545.79</v>
      </c>
      <c r="I363" s="7">
        <f t="shared" si="20"/>
        <v>39584.032200000001</v>
      </c>
      <c r="J363" s="11">
        <v>134183.16</v>
      </c>
      <c r="K363" s="7">
        <f t="shared" si="21"/>
        <v>158336.12880000001</v>
      </c>
      <c r="L363" s="7">
        <f t="shared" si="22"/>
        <v>35625.628980000001</v>
      </c>
      <c r="M363" s="7">
        <f t="shared" si="23"/>
        <v>142502.51592000001</v>
      </c>
    </row>
    <row r="364" spans="1:13" ht="31.5" x14ac:dyDescent="0.25">
      <c r="A364" s="4">
        <v>355</v>
      </c>
      <c r="B364" s="8" t="s">
        <v>96</v>
      </c>
      <c r="C364" s="12" t="s">
        <v>717</v>
      </c>
      <c r="D364" s="12" t="s">
        <v>718</v>
      </c>
      <c r="E364" s="13" t="s">
        <v>11</v>
      </c>
      <c r="F364" s="23">
        <v>39630</v>
      </c>
      <c r="G364" s="14">
        <v>1</v>
      </c>
      <c r="H364" s="11">
        <v>8776.7099999999991</v>
      </c>
      <c r="I364" s="7">
        <f t="shared" si="20"/>
        <v>10356.517799999998</v>
      </c>
      <c r="J364" s="11">
        <v>8776.7099999999991</v>
      </c>
      <c r="K364" s="7">
        <f t="shared" si="21"/>
        <v>10356.517799999998</v>
      </c>
      <c r="L364" s="7">
        <f t="shared" si="22"/>
        <v>9320.8660199999977</v>
      </c>
      <c r="M364" s="7">
        <f t="shared" si="23"/>
        <v>9320.8660199999977</v>
      </c>
    </row>
    <row r="365" spans="1:13" ht="31.5" x14ac:dyDescent="0.25">
      <c r="A365" s="4">
        <v>356</v>
      </c>
      <c r="B365" s="8" t="s">
        <v>96</v>
      </c>
      <c r="C365" s="12" t="s">
        <v>719</v>
      </c>
      <c r="D365" s="12" t="s">
        <v>720</v>
      </c>
      <c r="E365" s="13" t="s">
        <v>11</v>
      </c>
      <c r="F365" s="23">
        <v>39690</v>
      </c>
      <c r="G365" s="14">
        <v>1</v>
      </c>
      <c r="H365" s="11">
        <v>4629.8</v>
      </c>
      <c r="I365" s="7">
        <f t="shared" si="20"/>
        <v>5463.1639999999998</v>
      </c>
      <c r="J365" s="11">
        <v>4629.8</v>
      </c>
      <c r="K365" s="7">
        <f t="shared" si="21"/>
        <v>5463.1639999999998</v>
      </c>
      <c r="L365" s="7">
        <f t="shared" si="22"/>
        <v>4916.8476000000001</v>
      </c>
      <c r="M365" s="7">
        <f t="shared" si="23"/>
        <v>4916.8476000000001</v>
      </c>
    </row>
    <row r="366" spans="1:13" ht="31.5" x14ac:dyDescent="0.25">
      <c r="A366" s="4">
        <v>357</v>
      </c>
      <c r="B366" s="8" t="s">
        <v>96</v>
      </c>
      <c r="C366" s="12" t="s">
        <v>721</v>
      </c>
      <c r="D366" s="12" t="s">
        <v>722</v>
      </c>
      <c r="E366" s="13" t="s">
        <v>11</v>
      </c>
      <c r="F366" s="23">
        <v>39690</v>
      </c>
      <c r="G366" s="14">
        <v>1</v>
      </c>
      <c r="H366" s="11">
        <v>1098.9100000000001</v>
      </c>
      <c r="I366" s="7">
        <f t="shared" si="20"/>
        <v>1296.7138</v>
      </c>
      <c r="J366" s="11">
        <v>1098.9100000000001</v>
      </c>
      <c r="K366" s="7">
        <f t="shared" si="21"/>
        <v>1296.7138</v>
      </c>
      <c r="L366" s="7">
        <f t="shared" si="22"/>
        <v>1167.04242</v>
      </c>
      <c r="M366" s="7">
        <f t="shared" si="23"/>
        <v>1167.04242</v>
      </c>
    </row>
    <row r="367" spans="1:13" ht="31.5" x14ac:dyDescent="0.25">
      <c r="A367" s="4">
        <v>358</v>
      </c>
      <c r="B367" s="8" t="s">
        <v>96</v>
      </c>
      <c r="C367" s="12" t="s">
        <v>723</v>
      </c>
      <c r="D367" s="12" t="s">
        <v>724</v>
      </c>
      <c r="E367" s="13" t="s">
        <v>11</v>
      </c>
      <c r="F367" s="23">
        <v>39690</v>
      </c>
      <c r="G367" s="14">
        <v>1</v>
      </c>
      <c r="H367" s="11">
        <v>835.08</v>
      </c>
      <c r="I367" s="7">
        <f t="shared" si="20"/>
        <v>985.39440000000002</v>
      </c>
      <c r="J367" s="11">
        <v>835.08</v>
      </c>
      <c r="K367" s="7">
        <f t="shared" si="21"/>
        <v>985.39440000000002</v>
      </c>
      <c r="L367" s="7">
        <f t="shared" si="22"/>
        <v>886.85496000000001</v>
      </c>
      <c r="M367" s="7">
        <f t="shared" si="23"/>
        <v>886.85496000000001</v>
      </c>
    </row>
    <row r="368" spans="1:13" ht="31.5" x14ac:dyDescent="0.25">
      <c r="A368" s="4">
        <v>359</v>
      </c>
      <c r="B368" s="8" t="s">
        <v>96</v>
      </c>
      <c r="C368" s="12" t="s">
        <v>725</v>
      </c>
      <c r="D368" s="12" t="s">
        <v>726</v>
      </c>
      <c r="E368" s="13" t="s">
        <v>11</v>
      </c>
      <c r="F368" s="23">
        <v>39710</v>
      </c>
      <c r="G368" s="14">
        <v>28</v>
      </c>
      <c r="H368" s="11">
        <v>590.53892857142853</v>
      </c>
      <c r="I368" s="7">
        <f t="shared" si="20"/>
        <v>696.8359357142856</v>
      </c>
      <c r="J368" s="11">
        <v>16535.09</v>
      </c>
      <c r="K368" s="7">
        <f t="shared" si="21"/>
        <v>19511.406199999998</v>
      </c>
      <c r="L368" s="7">
        <f t="shared" si="22"/>
        <v>627.15234214285704</v>
      </c>
      <c r="M368" s="7">
        <f t="shared" si="23"/>
        <v>17560.265579999999</v>
      </c>
    </row>
    <row r="369" spans="1:13" ht="31.5" x14ac:dyDescent="0.25">
      <c r="A369" s="4">
        <v>360</v>
      </c>
      <c r="B369" s="8" t="s">
        <v>96</v>
      </c>
      <c r="C369" s="12" t="s">
        <v>727</v>
      </c>
      <c r="D369" s="12" t="s">
        <v>728</v>
      </c>
      <c r="E369" s="13" t="s">
        <v>11</v>
      </c>
      <c r="F369" s="23">
        <v>39773</v>
      </c>
      <c r="G369" s="14">
        <v>8</v>
      </c>
      <c r="H369" s="11">
        <v>432.1225</v>
      </c>
      <c r="I369" s="7">
        <f t="shared" si="20"/>
        <v>509.90454999999997</v>
      </c>
      <c r="J369" s="11">
        <v>3456.98</v>
      </c>
      <c r="K369" s="7">
        <f t="shared" si="21"/>
        <v>4079.2363999999998</v>
      </c>
      <c r="L369" s="7">
        <f t="shared" si="22"/>
        <v>458.91409499999997</v>
      </c>
      <c r="M369" s="7">
        <f t="shared" si="23"/>
        <v>3671.3127599999998</v>
      </c>
    </row>
    <row r="370" spans="1:13" ht="31.5" x14ac:dyDescent="0.25">
      <c r="A370" s="4">
        <v>361</v>
      </c>
      <c r="B370" s="8" t="s">
        <v>96</v>
      </c>
      <c r="C370" s="12" t="s">
        <v>729</v>
      </c>
      <c r="D370" s="12" t="s">
        <v>730</v>
      </c>
      <c r="E370" s="13" t="s">
        <v>11</v>
      </c>
      <c r="F370" s="23">
        <v>40094</v>
      </c>
      <c r="G370" s="14">
        <v>1</v>
      </c>
      <c r="H370" s="11">
        <v>14874.36</v>
      </c>
      <c r="I370" s="7">
        <f t="shared" si="20"/>
        <v>17551.7448</v>
      </c>
      <c r="J370" s="11">
        <v>14874.36</v>
      </c>
      <c r="K370" s="7">
        <f t="shared" si="21"/>
        <v>17551.7448</v>
      </c>
      <c r="L370" s="7">
        <f t="shared" si="22"/>
        <v>15796.570320000001</v>
      </c>
      <c r="M370" s="7">
        <f t="shared" si="23"/>
        <v>15796.570320000001</v>
      </c>
    </row>
    <row r="371" spans="1:13" ht="31.5" x14ac:dyDescent="0.25">
      <c r="A371" s="4">
        <v>362</v>
      </c>
      <c r="B371" s="8" t="s">
        <v>96</v>
      </c>
      <c r="C371" s="12" t="s">
        <v>731</v>
      </c>
      <c r="D371" s="12" t="s">
        <v>732</v>
      </c>
      <c r="E371" s="13" t="s">
        <v>11</v>
      </c>
      <c r="F371" s="23">
        <v>40084</v>
      </c>
      <c r="G371" s="14">
        <v>2</v>
      </c>
      <c r="H371" s="11">
        <v>3547.54</v>
      </c>
      <c r="I371" s="7">
        <f t="shared" si="20"/>
        <v>4186.0972000000002</v>
      </c>
      <c r="J371" s="11">
        <v>7095.08</v>
      </c>
      <c r="K371" s="7">
        <f t="shared" si="21"/>
        <v>8372.1944000000003</v>
      </c>
      <c r="L371" s="7">
        <f t="shared" si="22"/>
        <v>3767.4874800000002</v>
      </c>
      <c r="M371" s="7">
        <f t="shared" si="23"/>
        <v>7534.9749600000005</v>
      </c>
    </row>
    <row r="372" spans="1:13" ht="31.5" x14ac:dyDescent="0.25">
      <c r="A372" s="4">
        <v>363</v>
      </c>
      <c r="B372" s="8" t="s">
        <v>96</v>
      </c>
      <c r="C372" s="12" t="s">
        <v>733</v>
      </c>
      <c r="D372" s="12" t="s">
        <v>734</v>
      </c>
      <c r="E372" s="13" t="s">
        <v>11</v>
      </c>
      <c r="F372" s="23">
        <v>40094</v>
      </c>
      <c r="G372" s="14">
        <v>2</v>
      </c>
      <c r="H372" s="11">
        <v>336.36</v>
      </c>
      <c r="I372" s="7">
        <f t="shared" si="20"/>
        <v>396.90480000000002</v>
      </c>
      <c r="J372" s="11">
        <v>672.72</v>
      </c>
      <c r="K372" s="7">
        <f t="shared" si="21"/>
        <v>793.80960000000005</v>
      </c>
      <c r="L372" s="7">
        <f t="shared" si="22"/>
        <v>357.21432000000004</v>
      </c>
      <c r="M372" s="7">
        <f t="shared" si="23"/>
        <v>714.42864000000009</v>
      </c>
    </row>
    <row r="373" spans="1:13" ht="31.5" x14ac:dyDescent="0.25">
      <c r="A373" s="4">
        <v>364</v>
      </c>
      <c r="B373" s="8" t="s">
        <v>96</v>
      </c>
      <c r="C373" s="12" t="s">
        <v>735</v>
      </c>
      <c r="D373" s="12" t="s">
        <v>736</v>
      </c>
      <c r="E373" s="13" t="s">
        <v>11</v>
      </c>
      <c r="F373" s="23">
        <v>40094</v>
      </c>
      <c r="G373" s="14">
        <v>4</v>
      </c>
      <c r="H373" s="11">
        <v>269.315</v>
      </c>
      <c r="I373" s="7">
        <f t="shared" si="20"/>
        <v>317.79169999999999</v>
      </c>
      <c r="J373" s="11">
        <v>1077.26</v>
      </c>
      <c r="K373" s="7">
        <f t="shared" si="21"/>
        <v>1271.1668</v>
      </c>
      <c r="L373" s="7">
        <f t="shared" si="22"/>
        <v>286.01252999999997</v>
      </c>
      <c r="M373" s="7">
        <f t="shared" si="23"/>
        <v>1144.0501199999999</v>
      </c>
    </row>
    <row r="374" spans="1:13" ht="31.5" x14ac:dyDescent="0.25">
      <c r="A374" s="4">
        <v>365</v>
      </c>
      <c r="B374" s="8" t="s">
        <v>96</v>
      </c>
      <c r="C374" s="12" t="s">
        <v>737</v>
      </c>
      <c r="D374" s="12" t="s">
        <v>738</v>
      </c>
      <c r="E374" s="13" t="s">
        <v>11</v>
      </c>
      <c r="F374" s="23">
        <v>40084</v>
      </c>
      <c r="G374" s="14">
        <v>5</v>
      </c>
      <c r="H374" s="11">
        <v>105.61600000000001</v>
      </c>
      <c r="I374" s="7">
        <f t="shared" si="20"/>
        <v>124.62688000000001</v>
      </c>
      <c r="J374" s="11">
        <v>528.08000000000004</v>
      </c>
      <c r="K374" s="7">
        <f t="shared" si="21"/>
        <v>623.13440000000003</v>
      </c>
      <c r="L374" s="7">
        <f t="shared" si="22"/>
        <v>112.16419200000001</v>
      </c>
      <c r="M374" s="7">
        <f t="shared" si="23"/>
        <v>560.82096000000001</v>
      </c>
    </row>
    <row r="375" spans="1:13" ht="31.5" x14ac:dyDescent="0.25">
      <c r="A375" s="4">
        <v>366</v>
      </c>
      <c r="B375" s="8" t="s">
        <v>96</v>
      </c>
      <c r="C375" s="12" t="s">
        <v>739</v>
      </c>
      <c r="D375" s="12" t="s">
        <v>740</v>
      </c>
      <c r="E375" s="13" t="s">
        <v>11</v>
      </c>
      <c r="F375" s="23">
        <v>40094</v>
      </c>
      <c r="G375" s="14">
        <v>2</v>
      </c>
      <c r="H375" s="11">
        <v>84.174999999999997</v>
      </c>
      <c r="I375" s="7">
        <f t="shared" si="20"/>
        <v>99.326499999999996</v>
      </c>
      <c r="J375" s="11">
        <v>168.35</v>
      </c>
      <c r="K375" s="7">
        <f t="shared" si="21"/>
        <v>198.65299999999999</v>
      </c>
      <c r="L375" s="7">
        <f t="shared" si="22"/>
        <v>89.39385</v>
      </c>
      <c r="M375" s="7">
        <f t="shared" si="23"/>
        <v>178.7877</v>
      </c>
    </row>
    <row r="376" spans="1:13" ht="31.5" x14ac:dyDescent="0.25">
      <c r="A376" s="4">
        <v>367</v>
      </c>
      <c r="B376" s="8" t="s">
        <v>96</v>
      </c>
      <c r="C376" s="12" t="s">
        <v>741</v>
      </c>
      <c r="D376" s="12" t="s">
        <v>742</v>
      </c>
      <c r="E376" s="13" t="s">
        <v>11</v>
      </c>
      <c r="F376" s="23">
        <v>40094</v>
      </c>
      <c r="G376" s="14">
        <v>1</v>
      </c>
      <c r="H376" s="11">
        <v>1152.81</v>
      </c>
      <c r="I376" s="7">
        <f t="shared" si="20"/>
        <v>1360.3157999999999</v>
      </c>
      <c r="J376" s="11">
        <v>1152.81</v>
      </c>
      <c r="K376" s="7">
        <f t="shared" si="21"/>
        <v>1360.3157999999999</v>
      </c>
      <c r="L376" s="7">
        <f t="shared" si="22"/>
        <v>1224.2842199999998</v>
      </c>
      <c r="M376" s="7">
        <f t="shared" si="23"/>
        <v>1224.2842199999998</v>
      </c>
    </row>
    <row r="377" spans="1:13" ht="31.5" x14ac:dyDescent="0.25">
      <c r="A377" s="4">
        <v>368</v>
      </c>
      <c r="B377" s="8" t="s">
        <v>96</v>
      </c>
      <c r="C377" s="12" t="s">
        <v>743</v>
      </c>
      <c r="D377" s="12" t="s">
        <v>744</v>
      </c>
      <c r="E377" s="13" t="s">
        <v>11</v>
      </c>
      <c r="F377" s="23">
        <v>40084</v>
      </c>
      <c r="G377" s="14">
        <v>1</v>
      </c>
      <c r="H377" s="11">
        <v>733.09</v>
      </c>
      <c r="I377" s="7">
        <f t="shared" si="20"/>
        <v>865.0462</v>
      </c>
      <c r="J377" s="11">
        <v>733.09</v>
      </c>
      <c r="K377" s="7">
        <f t="shared" si="21"/>
        <v>865.0462</v>
      </c>
      <c r="L377" s="7">
        <f t="shared" si="22"/>
        <v>778.54157999999995</v>
      </c>
      <c r="M377" s="7">
        <f t="shared" si="23"/>
        <v>778.54157999999995</v>
      </c>
    </row>
    <row r="378" spans="1:13" ht="31.5" x14ac:dyDescent="0.25">
      <c r="A378" s="4">
        <v>369</v>
      </c>
      <c r="B378" s="8" t="s">
        <v>96</v>
      </c>
      <c r="C378" s="9" t="s">
        <v>745</v>
      </c>
      <c r="D378" s="9" t="s">
        <v>746</v>
      </c>
      <c r="E378" s="8" t="s">
        <v>11</v>
      </c>
      <c r="F378" s="23">
        <v>39154</v>
      </c>
      <c r="G378" s="10">
        <v>1</v>
      </c>
      <c r="H378" s="11">
        <v>175549.71</v>
      </c>
      <c r="I378" s="7">
        <f t="shared" si="20"/>
        <v>207148.65779999999</v>
      </c>
      <c r="J378" s="11">
        <v>175549.71</v>
      </c>
      <c r="K378" s="7">
        <f t="shared" si="21"/>
        <v>207148.65779999999</v>
      </c>
      <c r="L378" s="7">
        <f t="shared" si="22"/>
        <v>186433.79201999999</v>
      </c>
      <c r="M378" s="7">
        <f t="shared" si="23"/>
        <v>186433.79201999999</v>
      </c>
    </row>
    <row r="379" spans="1:13" ht="31.5" x14ac:dyDescent="0.25">
      <c r="A379" s="4">
        <v>370</v>
      </c>
      <c r="B379" s="8" t="s">
        <v>96</v>
      </c>
      <c r="C379" s="9" t="s">
        <v>747</v>
      </c>
      <c r="D379" s="9" t="s">
        <v>748</v>
      </c>
      <c r="E379" s="8" t="s">
        <v>11</v>
      </c>
      <c r="F379" s="23">
        <v>39154</v>
      </c>
      <c r="G379" s="10">
        <v>1</v>
      </c>
      <c r="H379" s="11">
        <v>54651.25</v>
      </c>
      <c r="I379" s="7">
        <f t="shared" si="20"/>
        <v>64488.474999999999</v>
      </c>
      <c r="J379" s="11">
        <v>54651.25</v>
      </c>
      <c r="K379" s="7">
        <f t="shared" si="21"/>
        <v>64488.474999999999</v>
      </c>
      <c r="L379" s="7">
        <f t="shared" si="22"/>
        <v>58039.627500000002</v>
      </c>
      <c r="M379" s="7">
        <f t="shared" si="23"/>
        <v>58039.627500000002</v>
      </c>
    </row>
    <row r="380" spans="1:13" ht="31.5" x14ac:dyDescent="0.25">
      <c r="A380" s="4">
        <v>371</v>
      </c>
      <c r="B380" s="8" t="s">
        <v>96</v>
      </c>
      <c r="C380" s="9" t="s">
        <v>749</v>
      </c>
      <c r="D380" s="9" t="s">
        <v>750</v>
      </c>
      <c r="E380" s="8" t="s">
        <v>11</v>
      </c>
      <c r="F380" s="23">
        <v>39154</v>
      </c>
      <c r="G380" s="10">
        <v>1</v>
      </c>
      <c r="H380" s="11">
        <v>34787.839999999997</v>
      </c>
      <c r="I380" s="7">
        <f t="shared" si="20"/>
        <v>41049.651199999993</v>
      </c>
      <c r="J380" s="11">
        <v>34787.839999999997</v>
      </c>
      <c r="K380" s="7">
        <f t="shared" si="21"/>
        <v>41049.651199999993</v>
      </c>
      <c r="L380" s="7">
        <f t="shared" si="22"/>
        <v>36944.686079999992</v>
      </c>
      <c r="M380" s="7">
        <f t="shared" si="23"/>
        <v>36944.686079999992</v>
      </c>
    </row>
    <row r="381" spans="1:13" ht="31.5" x14ac:dyDescent="0.25">
      <c r="A381" s="4">
        <v>372</v>
      </c>
      <c r="B381" s="8" t="s">
        <v>96</v>
      </c>
      <c r="C381" s="12" t="s">
        <v>751</v>
      </c>
      <c r="D381" s="12" t="s">
        <v>752</v>
      </c>
      <c r="E381" s="13" t="s">
        <v>11</v>
      </c>
      <c r="F381" s="23">
        <v>39595</v>
      </c>
      <c r="G381" s="14">
        <v>1</v>
      </c>
      <c r="H381" s="11">
        <v>1105.31</v>
      </c>
      <c r="I381" s="7">
        <f t="shared" si="20"/>
        <v>1304.2657999999999</v>
      </c>
      <c r="J381" s="11">
        <v>1105.31</v>
      </c>
      <c r="K381" s="7">
        <f t="shared" si="21"/>
        <v>1304.2657999999999</v>
      </c>
      <c r="L381" s="7">
        <f t="shared" si="22"/>
        <v>1173.8392199999998</v>
      </c>
      <c r="M381" s="7">
        <f t="shared" si="23"/>
        <v>1173.8392199999998</v>
      </c>
    </row>
    <row r="382" spans="1:13" ht="31.5" x14ac:dyDescent="0.25">
      <c r="A382" s="4">
        <v>373</v>
      </c>
      <c r="B382" s="8" t="s">
        <v>96</v>
      </c>
      <c r="C382" s="12" t="s">
        <v>753</v>
      </c>
      <c r="D382" s="12" t="s">
        <v>754</v>
      </c>
      <c r="E382" s="13" t="s">
        <v>11</v>
      </c>
      <c r="F382" s="23">
        <v>39594</v>
      </c>
      <c r="G382" s="14">
        <v>1</v>
      </c>
      <c r="H382" s="11">
        <v>5324.27</v>
      </c>
      <c r="I382" s="7">
        <f t="shared" si="20"/>
        <v>6282.6386000000002</v>
      </c>
      <c r="J382" s="11">
        <v>5324.27</v>
      </c>
      <c r="K382" s="7">
        <f t="shared" si="21"/>
        <v>6282.6386000000002</v>
      </c>
      <c r="L382" s="7">
        <f t="shared" si="22"/>
        <v>5654.3747400000002</v>
      </c>
      <c r="M382" s="7">
        <f t="shared" si="23"/>
        <v>5654.3747400000002</v>
      </c>
    </row>
    <row r="383" spans="1:13" ht="31.5" x14ac:dyDescent="0.25">
      <c r="A383" s="4">
        <v>374</v>
      </c>
      <c r="B383" s="8" t="s">
        <v>96</v>
      </c>
      <c r="C383" s="12" t="s">
        <v>755</v>
      </c>
      <c r="D383" s="12" t="s">
        <v>756</v>
      </c>
      <c r="E383" s="13" t="s">
        <v>11</v>
      </c>
      <c r="F383" s="23">
        <v>39594</v>
      </c>
      <c r="G383" s="14">
        <v>1</v>
      </c>
      <c r="H383" s="11">
        <v>153.69</v>
      </c>
      <c r="I383" s="7">
        <f t="shared" si="20"/>
        <v>181.35419999999999</v>
      </c>
      <c r="J383" s="11">
        <v>153.69</v>
      </c>
      <c r="K383" s="7">
        <f t="shared" si="21"/>
        <v>181.35419999999999</v>
      </c>
      <c r="L383" s="7">
        <f t="shared" si="22"/>
        <v>163.21877999999998</v>
      </c>
      <c r="M383" s="7">
        <f t="shared" si="23"/>
        <v>163.21877999999998</v>
      </c>
    </row>
    <row r="384" spans="1:13" ht="31.5" x14ac:dyDescent="0.25">
      <c r="A384" s="4">
        <v>375</v>
      </c>
      <c r="B384" s="8" t="s">
        <v>96</v>
      </c>
      <c r="C384" s="12" t="s">
        <v>757</v>
      </c>
      <c r="D384" s="12" t="s">
        <v>758</v>
      </c>
      <c r="E384" s="13" t="s">
        <v>11</v>
      </c>
      <c r="F384" s="23">
        <v>39994</v>
      </c>
      <c r="G384" s="14">
        <v>2</v>
      </c>
      <c r="H384" s="11">
        <v>6752.6049999999996</v>
      </c>
      <c r="I384" s="7">
        <f t="shared" si="20"/>
        <v>7968.0738999999994</v>
      </c>
      <c r="J384" s="11">
        <v>13505.21</v>
      </c>
      <c r="K384" s="7">
        <f t="shared" si="21"/>
        <v>15936.147799999999</v>
      </c>
      <c r="L384" s="7">
        <f t="shared" si="22"/>
        <v>7171.2665099999995</v>
      </c>
      <c r="M384" s="7">
        <f t="shared" si="23"/>
        <v>14342.533019999999</v>
      </c>
    </row>
    <row r="385" spans="1:13" ht="47.25" x14ac:dyDescent="0.25">
      <c r="A385" s="4">
        <v>376</v>
      </c>
      <c r="B385" s="8" t="s">
        <v>96</v>
      </c>
      <c r="C385" s="12" t="s">
        <v>759</v>
      </c>
      <c r="D385" s="12" t="s">
        <v>760</v>
      </c>
      <c r="E385" s="13" t="s">
        <v>11</v>
      </c>
      <c r="F385" s="23">
        <v>39616</v>
      </c>
      <c r="G385" s="14">
        <v>1</v>
      </c>
      <c r="H385" s="11">
        <v>145412.59</v>
      </c>
      <c r="I385" s="7">
        <f t="shared" si="20"/>
        <v>171586.85619999998</v>
      </c>
      <c r="J385" s="11">
        <v>145412.59</v>
      </c>
      <c r="K385" s="7">
        <f t="shared" si="21"/>
        <v>171586.85619999998</v>
      </c>
      <c r="L385" s="7">
        <f t="shared" si="22"/>
        <v>154428.17057999998</v>
      </c>
      <c r="M385" s="7">
        <f t="shared" si="23"/>
        <v>154428.17057999998</v>
      </c>
    </row>
    <row r="386" spans="1:13" ht="47.25" x14ac:dyDescent="0.25">
      <c r="A386" s="4">
        <v>377</v>
      </c>
      <c r="B386" s="8" t="s">
        <v>96</v>
      </c>
      <c r="C386" s="12" t="s">
        <v>761</v>
      </c>
      <c r="D386" s="12" t="s">
        <v>762</v>
      </c>
      <c r="E386" s="13" t="s">
        <v>11</v>
      </c>
      <c r="F386" s="23">
        <v>39616</v>
      </c>
      <c r="G386" s="14">
        <v>1</v>
      </c>
      <c r="H386" s="11">
        <v>139335.64000000001</v>
      </c>
      <c r="I386" s="7">
        <f t="shared" si="20"/>
        <v>164416.0552</v>
      </c>
      <c r="J386" s="11">
        <v>139335.64000000001</v>
      </c>
      <c r="K386" s="7">
        <f t="shared" si="21"/>
        <v>164416.0552</v>
      </c>
      <c r="L386" s="7">
        <f t="shared" si="22"/>
        <v>147974.44967999999</v>
      </c>
      <c r="M386" s="7">
        <f t="shared" si="23"/>
        <v>147974.44967999999</v>
      </c>
    </row>
    <row r="387" spans="1:13" ht="47.25" x14ac:dyDescent="0.25">
      <c r="A387" s="4">
        <v>378</v>
      </c>
      <c r="B387" s="8" t="s">
        <v>96</v>
      </c>
      <c r="C387" s="12" t="s">
        <v>763</v>
      </c>
      <c r="D387" s="12" t="s">
        <v>764</v>
      </c>
      <c r="E387" s="13" t="s">
        <v>11</v>
      </c>
      <c r="F387" s="23">
        <v>39616</v>
      </c>
      <c r="G387" s="14">
        <v>1</v>
      </c>
      <c r="H387" s="11">
        <v>149753.26</v>
      </c>
      <c r="I387" s="7">
        <f t="shared" si="20"/>
        <v>176708.8468</v>
      </c>
      <c r="J387" s="11">
        <v>149753.26</v>
      </c>
      <c r="K387" s="7">
        <f t="shared" si="21"/>
        <v>176708.8468</v>
      </c>
      <c r="L387" s="7">
        <f t="shared" si="22"/>
        <v>159037.96212000001</v>
      </c>
      <c r="M387" s="7">
        <f t="shared" si="23"/>
        <v>159037.96212000001</v>
      </c>
    </row>
    <row r="388" spans="1:13" ht="47.25" x14ac:dyDescent="0.25">
      <c r="A388" s="4">
        <v>379</v>
      </c>
      <c r="B388" s="8" t="s">
        <v>96</v>
      </c>
      <c r="C388" s="12" t="s">
        <v>765</v>
      </c>
      <c r="D388" s="12" t="s">
        <v>766</v>
      </c>
      <c r="E388" s="13" t="s">
        <v>11</v>
      </c>
      <c r="F388" s="23">
        <v>39616</v>
      </c>
      <c r="G388" s="14">
        <v>1</v>
      </c>
      <c r="H388" s="11">
        <v>150187.32</v>
      </c>
      <c r="I388" s="7">
        <f t="shared" si="20"/>
        <v>177221.03760000001</v>
      </c>
      <c r="J388" s="11">
        <v>150187.32</v>
      </c>
      <c r="K388" s="7">
        <f t="shared" si="21"/>
        <v>177221.03760000001</v>
      </c>
      <c r="L388" s="7">
        <f t="shared" si="22"/>
        <v>159498.93384000001</v>
      </c>
      <c r="M388" s="7">
        <f t="shared" si="23"/>
        <v>159498.93384000001</v>
      </c>
    </row>
    <row r="389" spans="1:13" ht="31.5" x14ac:dyDescent="0.25">
      <c r="A389" s="4">
        <v>380</v>
      </c>
      <c r="B389" s="8" t="s">
        <v>96</v>
      </c>
      <c r="C389" s="12" t="s">
        <v>767</v>
      </c>
      <c r="D389" s="12" t="s">
        <v>768</v>
      </c>
      <c r="E389" s="13" t="s">
        <v>11</v>
      </c>
      <c r="F389" s="23">
        <v>39643</v>
      </c>
      <c r="G389" s="14">
        <v>1</v>
      </c>
      <c r="H389" s="11">
        <v>155649.03</v>
      </c>
      <c r="I389" s="7">
        <f t="shared" si="20"/>
        <v>183665.8554</v>
      </c>
      <c r="J389" s="11">
        <v>155649.03</v>
      </c>
      <c r="K389" s="7">
        <f t="shared" si="21"/>
        <v>183665.8554</v>
      </c>
      <c r="L389" s="7">
        <f t="shared" si="22"/>
        <v>165299.26986</v>
      </c>
      <c r="M389" s="7">
        <f t="shared" si="23"/>
        <v>165299.26986</v>
      </c>
    </row>
    <row r="390" spans="1:13" ht="31.5" x14ac:dyDescent="0.25">
      <c r="A390" s="4">
        <v>381</v>
      </c>
      <c r="B390" s="8" t="s">
        <v>96</v>
      </c>
      <c r="C390" s="12" t="s">
        <v>769</v>
      </c>
      <c r="D390" s="12" t="s">
        <v>770</v>
      </c>
      <c r="E390" s="13" t="s">
        <v>11</v>
      </c>
      <c r="F390" s="23">
        <v>39650</v>
      </c>
      <c r="G390" s="14">
        <v>1</v>
      </c>
      <c r="H390" s="11">
        <v>8729.17</v>
      </c>
      <c r="I390" s="7">
        <f t="shared" si="20"/>
        <v>10300.420599999999</v>
      </c>
      <c r="J390" s="11">
        <v>8729.17</v>
      </c>
      <c r="K390" s="7">
        <f t="shared" si="21"/>
        <v>10300.420599999999</v>
      </c>
      <c r="L390" s="7">
        <f t="shared" si="22"/>
        <v>9270.3785399999997</v>
      </c>
      <c r="M390" s="7">
        <f t="shared" si="23"/>
        <v>9270.3785399999997</v>
      </c>
    </row>
    <row r="391" spans="1:13" ht="31.5" x14ac:dyDescent="0.25">
      <c r="A391" s="4">
        <v>382</v>
      </c>
      <c r="B391" s="8" t="s">
        <v>96</v>
      </c>
      <c r="C391" s="12" t="s">
        <v>771</v>
      </c>
      <c r="D391" s="12" t="s">
        <v>772</v>
      </c>
      <c r="E391" s="13" t="s">
        <v>11</v>
      </c>
      <c r="F391" s="23">
        <v>39650</v>
      </c>
      <c r="G391" s="14">
        <v>1</v>
      </c>
      <c r="H391" s="11">
        <v>37895.11</v>
      </c>
      <c r="I391" s="7">
        <f t="shared" si="20"/>
        <v>44716.229800000001</v>
      </c>
      <c r="J391" s="11">
        <v>37895.11</v>
      </c>
      <c r="K391" s="7">
        <f t="shared" si="21"/>
        <v>44716.229800000001</v>
      </c>
      <c r="L391" s="7">
        <f t="shared" si="22"/>
        <v>40244.606820000001</v>
      </c>
      <c r="M391" s="7">
        <f t="shared" si="23"/>
        <v>40244.606820000001</v>
      </c>
    </row>
    <row r="392" spans="1:13" ht="31.5" x14ac:dyDescent="0.25">
      <c r="A392" s="4">
        <v>383</v>
      </c>
      <c r="B392" s="8" t="s">
        <v>96</v>
      </c>
      <c r="C392" s="12" t="s">
        <v>773</v>
      </c>
      <c r="D392" s="12" t="s">
        <v>774</v>
      </c>
      <c r="E392" s="13" t="s">
        <v>11</v>
      </c>
      <c r="F392" s="23">
        <v>39650</v>
      </c>
      <c r="G392" s="14">
        <v>1</v>
      </c>
      <c r="H392" s="11">
        <v>21983.98</v>
      </c>
      <c r="I392" s="7">
        <f t="shared" si="20"/>
        <v>25941.096399999999</v>
      </c>
      <c r="J392" s="11">
        <v>21983.98</v>
      </c>
      <c r="K392" s="7">
        <f t="shared" si="21"/>
        <v>25941.096399999999</v>
      </c>
      <c r="L392" s="7">
        <f t="shared" si="22"/>
        <v>23346.98676</v>
      </c>
      <c r="M392" s="7">
        <f t="shared" si="23"/>
        <v>23346.98676</v>
      </c>
    </row>
    <row r="393" spans="1:13" ht="31.5" x14ac:dyDescent="0.25">
      <c r="A393" s="4">
        <v>384</v>
      </c>
      <c r="B393" s="8" t="s">
        <v>96</v>
      </c>
      <c r="C393" s="12" t="s">
        <v>775</v>
      </c>
      <c r="D393" s="12" t="s">
        <v>776</v>
      </c>
      <c r="E393" s="13" t="s">
        <v>11</v>
      </c>
      <c r="F393" s="23">
        <v>39650</v>
      </c>
      <c r="G393" s="14">
        <v>2</v>
      </c>
      <c r="H393" s="11">
        <v>12182.184999999999</v>
      </c>
      <c r="I393" s="7">
        <f t="shared" ref="I393:I456" si="24">H393*1.18</f>
        <v>14374.978299999999</v>
      </c>
      <c r="J393" s="11">
        <v>24364.37</v>
      </c>
      <c r="K393" s="7">
        <f t="shared" ref="K393:K456" si="25">J393*1.18</f>
        <v>28749.956599999998</v>
      </c>
      <c r="L393" s="7">
        <f t="shared" si="22"/>
        <v>12937.480469999999</v>
      </c>
      <c r="M393" s="7">
        <f t="shared" si="23"/>
        <v>25874.960939999997</v>
      </c>
    </row>
    <row r="394" spans="1:13" ht="31.5" x14ac:dyDescent="0.25">
      <c r="A394" s="4">
        <v>385</v>
      </c>
      <c r="B394" s="8" t="s">
        <v>96</v>
      </c>
      <c r="C394" s="12" t="s">
        <v>777</v>
      </c>
      <c r="D394" s="12" t="s">
        <v>778</v>
      </c>
      <c r="E394" s="13" t="s">
        <v>11</v>
      </c>
      <c r="F394" s="23">
        <v>39650</v>
      </c>
      <c r="G394" s="14">
        <v>5</v>
      </c>
      <c r="H394" s="11">
        <v>5192.41</v>
      </c>
      <c r="I394" s="7">
        <f t="shared" si="24"/>
        <v>6127.0437999999995</v>
      </c>
      <c r="J394" s="11">
        <v>25962.05</v>
      </c>
      <c r="K394" s="7">
        <f t="shared" si="25"/>
        <v>30635.218999999997</v>
      </c>
      <c r="L394" s="7">
        <f t="shared" ref="L394:L457" si="26">I394-I394*10%</f>
        <v>5514.3394199999993</v>
      </c>
      <c r="M394" s="7">
        <f t="shared" ref="M394:M457" si="27">K394-K394*10%</f>
        <v>27571.697099999998</v>
      </c>
    </row>
    <row r="395" spans="1:13" ht="31.5" x14ac:dyDescent="0.25">
      <c r="A395" s="4">
        <v>386</v>
      </c>
      <c r="B395" s="8" t="s">
        <v>96</v>
      </c>
      <c r="C395" s="12" t="s">
        <v>779</v>
      </c>
      <c r="D395" s="12" t="s">
        <v>780</v>
      </c>
      <c r="E395" s="13" t="s">
        <v>11</v>
      </c>
      <c r="F395" s="23">
        <v>39650</v>
      </c>
      <c r="G395" s="14">
        <v>1</v>
      </c>
      <c r="H395" s="11">
        <v>2058.2800000000002</v>
      </c>
      <c r="I395" s="7">
        <f t="shared" si="24"/>
        <v>2428.7703999999999</v>
      </c>
      <c r="J395" s="11">
        <v>2058.2800000000002</v>
      </c>
      <c r="K395" s="7">
        <f t="shared" si="25"/>
        <v>2428.7703999999999</v>
      </c>
      <c r="L395" s="7">
        <f t="shared" si="26"/>
        <v>2185.89336</v>
      </c>
      <c r="M395" s="7">
        <f t="shared" si="27"/>
        <v>2185.89336</v>
      </c>
    </row>
    <row r="396" spans="1:13" ht="31.5" x14ac:dyDescent="0.25">
      <c r="A396" s="4">
        <v>387</v>
      </c>
      <c r="B396" s="8" t="s">
        <v>96</v>
      </c>
      <c r="C396" s="12" t="s">
        <v>781</v>
      </c>
      <c r="D396" s="12" t="s">
        <v>782</v>
      </c>
      <c r="E396" s="13" t="s">
        <v>11</v>
      </c>
      <c r="F396" s="23">
        <v>39650</v>
      </c>
      <c r="G396" s="14">
        <v>1</v>
      </c>
      <c r="H396" s="11">
        <v>2469.5</v>
      </c>
      <c r="I396" s="7">
        <f t="shared" si="24"/>
        <v>2914.0099999999998</v>
      </c>
      <c r="J396" s="11">
        <v>2469.5</v>
      </c>
      <c r="K396" s="7">
        <f t="shared" si="25"/>
        <v>2914.0099999999998</v>
      </c>
      <c r="L396" s="7">
        <f t="shared" si="26"/>
        <v>2622.6089999999999</v>
      </c>
      <c r="M396" s="7">
        <f t="shared" si="27"/>
        <v>2622.6089999999999</v>
      </c>
    </row>
    <row r="397" spans="1:13" ht="31.5" x14ac:dyDescent="0.25">
      <c r="A397" s="4">
        <v>388</v>
      </c>
      <c r="B397" s="8" t="s">
        <v>96</v>
      </c>
      <c r="C397" s="12" t="s">
        <v>783</v>
      </c>
      <c r="D397" s="12" t="s">
        <v>784</v>
      </c>
      <c r="E397" s="13" t="s">
        <v>11</v>
      </c>
      <c r="F397" s="23">
        <v>39650</v>
      </c>
      <c r="G397" s="14">
        <v>3</v>
      </c>
      <c r="H397" s="11">
        <v>1634.1733333333334</v>
      </c>
      <c r="I397" s="7">
        <f t="shared" si="24"/>
        <v>1928.3245333333334</v>
      </c>
      <c r="J397" s="11">
        <v>4902.5200000000004</v>
      </c>
      <c r="K397" s="7">
        <f t="shared" si="25"/>
        <v>5784.9736000000003</v>
      </c>
      <c r="L397" s="7">
        <f t="shared" si="26"/>
        <v>1735.49208</v>
      </c>
      <c r="M397" s="7">
        <f t="shared" si="27"/>
        <v>5206.47624</v>
      </c>
    </row>
    <row r="398" spans="1:13" ht="31.5" x14ac:dyDescent="0.25">
      <c r="A398" s="4">
        <v>389</v>
      </c>
      <c r="B398" s="8" t="s">
        <v>96</v>
      </c>
      <c r="C398" s="12" t="s">
        <v>785</v>
      </c>
      <c r="D398" s="12" t="s">
        <v>786</v>
      </c>
      <c r="E398" s="13" t="s">
        <v>11</v>
      </c>
      <c r="F398" s="23">
        <v>40479</v>
      </c>
      <c r="G398" s="14">
        <v>2</v>
      </c>
      <c r="H398" s="11">
        <v>1933.03</v>
      </c>
      <c r="I398" s="7">
        <f t="shared" si="24"/>
        <v>2280.9753999999998</v>
      </c>
      <c r="J398" s="11">
        <v>3866.06</v>
      </c>
      <c r="K398" s="7">
        <f t="shared" si="25"/>
        <v>4561.9507999999996</v>
      </c>
      <c r="L398" s="7">
        <f t="shared" si="26"/>
        <v>2052.8778599999996</v>
      </c>
      <c r="M398" s="7">
        <f t="shared" si="27"/>
        <v>4105.7557199999992</v>
      </c>
    </row>
    <row r="399" spans="1:13" ht="31.5" x14ac:dyDescent="0.25">
      <c r="A399" s="4">
        <v>390</v>
      </c>
      <c r="B399" s="8" t="s">
        <v>96</v>
      </c>
      <c r="C399" s="12" t="s">
        <v>787</v>
      </c>
      <c r="D399" s="12" t="s">
        <v>788</v>
      </c>
      <c r="E399" s="13" t="s">
        <v>11</v>
      </c>
      <c r="F399" s="23">
        <v>39680</v>
      </c>
      <c r="G399" s="14">
        <v>2</v>
      </c>
      <c r="H399" s="11">
        <v>3365.9250000000002</v>
      </c>
      <c r="I399" s="7">
        <f t="shared" si="24"/>
        <v>3971.7914999999998</v>
      </c>
      <c r="J399" s="11">
        <v>6731.85</v>
      </c>
      <c r="K399" s="7">
        <f t="shared" si="25"/>
        <v>7943.5829999999996</v>
      </c>
      <c r="L399" s="7">
        <f t="shared" si="26"/>
        <v>3574.6123499999999</v>
      </c>
      <c r="M399" s="7">
        <f t="shared" si="27"/>
        <v>7149.2246999999998</v>
      </c>
    </row>
    <row r="400" spans="1:13" ht="31.5" x14ac:dyDescent="0.25">
      <c r="A400" s="4">
        <v>391</v>
      </c>
      <c r="B400" s="8" t="s">
        <v>96</v>
      </c>
      <c r="C400" s="12" t="s">
        <v>789</v>
      </c>
      <c r="D400" s="12" t="s">
        <v>790</v>
      </c>
      <c r="E400" s="13" t="s">
        <v>11</v>
      </c>
      <c r="F400" s="23">
        <v>39750</v>
      </c>
      <c r="G400" s="14">
        <v>48</v>
      </c>
      <c r="H400" s="11">
        <v>892.74083333333328</v>
      </c>
      <c r="I400" s="7">
        <f t="shared" si="24"/>
        <v>1053.4341833333333</v>
      </c>
      <c r="J400" s="11">
        <v>42851.56</v>
      </c>
      <c r="K400" s="7">
        <f t="shared" si="25"/>
        <v>50564.840799999998</v>
      </c>
      <c r="L400" s="7">
        <f t="shared" si="26"/>
        <v>948.09076499999992</v>
      </c>
      <c r="M400" s="7">
        <f t="shared" si="27"/>
        <v>45508.356719999996</v>
      </c>
    </row>
    <row r="401" spans="1:13" ht="31.5" x14ac:dyDescent="0.25">
      <c r="A401" s="4">
        <v>392</v>
      </c>
      <c r="B401" s="8" t="s">
        <v>96</v>
      </c>
      <c r="C401" s="12" t="s">
        <v>791</v>
      </c>
      <c r="D401" s="12" t="s">
        <v>792</v>
      </c>
      <c r="E401" s="13" t="s">
        <v>11</v>
      </c>
      <c r="F401" s="23">
        <v>40581</v>
      </c>
      <c r="G401" s="14">
        <v>41</v>
      </c>
      <c r="H401" s="11">
        <v>1327.8419512195121</v>
      </c>
      <c r="I401" s="7">
        <f t="shared" si="24"/>
        <v>1566.8535024390242</v>
      </c>
      <c r="J401" s="11">
        <v>54441.52</v>
      </c>
      <c r="K401" s="7">
        <f t="shared" si="25"/>
        <v>64240.993599999994</v>
      </c>
      <c r="L401" s="7">
        <f t="shared" si="26"/>
        <v>1410.1681521951218</v>
      </c>
      <c r="M401" s="7">
        <f t="shared" si="27"/>
        <v>57816.894239999994</v>
      </c>
    </row>
    <row r="402" spans="1:13" ht="31.5" x14ac:dyDescent="0.25">
      <c r="A402" s="4">
        <v>393</v>
      </c>
      <c r="B402" s="8" t="s">
        <v>96</v>
      </c>
      <c r="C402" s="12" t="s">
        <v>793</v>
      </c>
      <c r="D402" s="12" t="s">
        <v>794</v>
      </c>
      <c r="E402" s="13" t="s">
        <v>795</v>
      </c>
      <c r="F402" s="23">
        <v>39154</v>
      </c>
      <c r="G402" s="14">
        <v>47</v>
      </c>
      <c r="H402" s="11">
        <v>955.94319148936177</v>
      </c>
      <c r="I402" s="7">
        <f t="shared" si="24"/>
        <v>1128.0129659574468</v>
      </c>
      <c r="J402" s="11">
        <v>44929.33</v>
      </c>
      <c r="K402" s="7">
        <f t="shared" si="25"/>
        <v>53016.609400000001</v>
      </c>
      <c r="L402" s="7">
        <f t="shared" si="26"/>
        <v>1015.2116693617021</v>
      </c>
      <c r="M402" s="7">
        <f t="shared" si="27"/>
        <v>47714.94846</v>
      </c>
    </row>
    <row r="403" spans="1:13" ht="31.5" x14ac:dyDescent="0.25">
      <c r="A403" s="4">
        <v>394</v>
      </c>
      <c r="B403" s="8" t="s">
        <v>96</v>
      </c>
      <c r="C403" s="12" t="s">
        <v>796</v>
      </c>
      <c r="D403" s="12" t="s">
        <v>797</v>
      </c>
      <c r="E403" s="13" t="s">
        <v>795</v>
      </c>
      <c r="F403" s="23">
        <v>39154</v>
      </c>
      <c r="G403" s="14">
        <v>72</v>
      </c>
      <c r="H403" s="11">
        <v>1096.9686111111112</v>
      </c>
      <c r="I403" s="7">
        <f t="shared" si="24"/>
        <v>1294.4229611111111</v>
      </c>
      <c r="J403" s="11">
        <v>78981.740000000005</v>
      </c>
      <c r="K403" s="7">
        <f t="shared" si="25"/>
        <v>93198.453200000004</v>
      </c>
      <c r="L403" s="7">
        <f t="shared" si="26"/>
        <v>1164.980665</v>
      </c>
      <c r="M403" s="7">
        <f t="shared" si="27"/>
        <v>83878.607879999996</v>
      </c>
    </row>
    <row r="404" spans="1:13" ht="31.5" x14ac:dyDescent="0.25">
      <c r="A404" s="4">
        <v>395</v>
      </c>
      <c r="B404" s="8" t="s">
        <v>96</v>
      </c>
      <c r="C404" s="12" t="s">
        <v>798</v>
      </c>
      <c r="D404" s="12" t="s">
        <v>799</v>
      </c>
      <c r="E404" s="13" t="s">
        <v>795</v>
      </c>
      <c r="F404" s="23">
        <v>39807</v>
      </c>
      <c r="G404" s="14">
        <v>59</v>
      </c>
      <c r="H404" s="11">
        <v>617.04203389830514</v>
      </c>
      <c r="I404" s="7">
        <f t="shared" si="24"/>
        <v>728.1096</v>
      </c>
      <c r="J404" s="11">
        <v>36405.480000000003</v>
      </c>
      <c r="K404" s="7">
        <f t="shared" si="25"/>
        <v>42958.466400000005</v>
      </c>
      <c r="L404" s="7">
        <f t="shared" si="26"/>
        <v>655.29863999999998</v>
      </c>
      <c r="M404" s="7">
        <f t="shared" si="27"/>
        <v>38662.619760000001</v>
      </c>
    </row>
    <row r="405" spans="1:13" ht="31.5" x14ac:dyDescent="0.25">
      <c r="A405" s="4">
        <v>396</v>
      </c>
      <c r="B405" s="8" t="s">
        <v>96</v>
      </c>
      <c r="C405" s="12" t="s">
        <v>800</v>
      </c>
      <c r="D405" s="12" t="s">
        <v>801</v>
      </c>
      <c r="E405" s="13" t="s">
        <v>61</v>
      </c>
      <c r="F405" s="23">
        <v>40148</v>
      </c>
      <c r="G405" s="14">
        <v>4.5279999999999996</v>
      </c>
      <c r="H405" s="11">
        <v>55952.049469964673</v>
      </c>
      <c r="I405" s="7">
        <f t="shared" si="24"/>
        <v>66023.418374558314</v>
      </c>
      <c r="J405" s="11">
        <v>253350.88</v>
      </c>
      <c r="K405" s="7">
        <f t="shared" si="25"/>
        <v>298954.03839999996</v>
      </c>
      <c r="L405" s="7">
        <f t="shared" si="26"/>
        <v>59421.076537102483</v>
      </c>
      <c r="M405" s="7">
        <f t="shared" si="27"/>
        <v>269058.63455999998</v>
      </c>
    </row>
    <row r="406" spans="1:13" ht="31.5" x14ac:dyDescent="0.25">
      <c r="A406" s="4">
        <v>397</v>
      </c>
      <c r="B406" s="8" t="s">
        <v>96</v>
      </c>
      <c r="C406" s="12" t="s">
        <v>802</v>
      </c>
      <c r="D406" s="12" t="s">
        <v>803</v>
      </c>
      <c r="E406" s="13" t="s">
        <v>61</v>
      </c>
      <c r="F406" s="23">
        <v>40148</v>
      </c>
      <c r="G406" s="14">
        <v>4.5279999999999996</v>
      </c>
      <c r="H406" s="11">
        <v>55952.049469964673</v>
      </c>
      <c r="I406" s="7">
        <f t="shared" si="24"/>
        <v>66023.418374558314</v>
      </c>
      <c r="J406" s="11">
        <v>253350.88</v>
      </c>
      <c r="K406" s="7">
        <f t="shared" si="25"/>
        <v>298954.03839999996</v>
      </c>
      <c r="L406" s="7">
        <f t="shared" si="26"/>
        <v>59421.076537102483</v>
      </c>
      <c r="M406" s="7">
        <f t="shared" si="27"/>
        <v>269058.63455999998</v>
      </c>
    </row>
    <row r="407" spans="1:13" ht="31.5" x14ac:dyDescent="0.25">
      <c r="A407" s="4">
        <v>398</v>
      </c>
      <c r="B407" s="8" t="s">
        <v>804</v>
      </c>
      <c r="C407" s="12" t="s">
        <v>805</v>
      </c>
      <c r="D407" s="12" t="s">
        <v>806</v>
      </c>
      <c r="E407" s="13" t="s">
        <v>11</v>
      </c>
      <c r="F407" s="23">
        <v>39344</v>
      </c>
      <c r="G407" s="14">
        <v>2</v>
      </c>
      <c r="H407" s="11">
        <v>70474.350000000006</v>
      </c>
      <c r="I407" s="7">
        <f t="shared" si="24"/>
        <v>83159.733000000007</v>
      </c>
      <c r="J407" s="11">
        <v>140948.70000000001</v>
      </c>
      <c r="K407" s="7">
        <f t="shared" si="25"/>
        <v>166319.46600000001</v>
      </c>
      <c r="L407" s="7">
        <f t="shared" si="26"/>
        <v>74843.75970000001</v>
      </c>
      <c r="M407" s="7">
        <f t="shared" si="27"/>
        <v>149687.51940000002</v>
      </c>
    </row>
    <row r="408" spans="1:13" ht="47.25" x14ac:dyDescent="0.25">
      <c r="A408" s="4">
        <v>399</v>
      </c>
      <c r="B408" s="8" t="s">
        <v>804</v>
      </c>
      <c r="C408" s="12" t="s">
        <v>807</v>
      </c>
      <c r="D408" s="12" t="s">
        <v>808</v>
      </c>
      <c r="E408" s="13" t="s">
        <v>11</v>
      </c>
      <c r="F408" s="23">
        <v>39516</v>
      </c>
      <c r="G408" s="14">
        <v>4</v>
      </c>
      <c r="H408" s="11">
        <v>75996.384999999995</v>
      </c>
      <c r="I408" s="7">
        <f t="shared" si="24"/>
        <v>89675.734299999982</v>
      </c>
      <c r="J408" s="11">
        <v>303985.53999999998</v>
      </c>
      <c r="K408" s="7">
        <f t="shared" si="25"/>
        <v>358702.93719999993</v>
      </c>
      <c r="L408" s="7">
        <f t="shared" si="26"/>
        <v>80708.160869999978</v>
      </c>
      <c r="M408" s="7">
        <f t="shared" si="27"/>
        <v>322832.64347999991</v>
      </c>
    </row>
    <row r="409" spans="1:13" ht="31.5" x14ac:dyDescent="0.25">
      <c r="A409" s="4">
        <v>400</v>
      </c>
      <c r="B409" s="8" t="s">
        <v>804</v>
      </c>
      <c r="C409" s="12" t="s">
        <v>809</v>
      </c>
      <c r="D409" s="12" t="s">
        <v>810</v>
      </c>
      <c r="E409" s="13" t="s">
        <v>11</v>
      </c>
      <c r="F409" s="23">
        <v>39587</v>
      </c>
      <c r="G409" s="14">
        <v>1</v>
      </c>
      <c r="H409" s="11">
        <v>216199.93</v>
      </c>
      <c r="I409" s="7">
        <f t="shared" si="24"/>
        <v>255115.91739999998</v>
      </c>
      <c r="J409" s="11">
        <v>216199.93</v>
      </c>
      <c r="K409" s="7">
        <f t="shared" si="25"/>
        <v>255115.91739999998</v>
      </c>
      <c r="L409" s="7">
        <f t="shared" si="26"/>
        <v>229604.32565999997</v>
      </c>
      <c r="M409" s="7">
        <f t="shared" si="27"/>
        <v>229604.32565999997</v>
      </c>
    </row>
    <row r="410" spans="1:13" ht="31.5" x14ac:dyDescent="0.25">
      <c r="A410" s="4">
        <v>401</v>
      </c>
      <c r="B410" s="8" t="s">
        <v>804</v>
      </c>
      <c r="C410" s="12" t="s">
        <v>811</v>
      </c>
      <c r="D410" s="12" t="s">
        <v>812</v>
      </c>
      <c r="E410" s="13" t="s">
        <v>11</v>
      </c>
      <c r="F410" s="23">
        <v>39953</v>
      </c>
      <c r="G410" s="14">
        <v>2</v>
      </c>
      <c r="H410" s="11">
        <v>4406479.9400000004</v>
      </c>
      <c r="I410" s="7">
        <f t="shared" si="24"/>
        <v>5199646.3292000005</v>
      </c>
      <c r="J410" s="11">
        <v>8812959.8800000008</v>
      </c>
      <c r="K410" s="7">
        <f t="shared" si="25"/>
        <v>10399292.658400001</v>
      </c>
      <c r="L410" s="7">
        <f t="shared" si="26"/>
        <v>4679681.6962800007</v>
      </c>
      <c r="M410" s="7">
        <f t="shared" si="27"/>
        <v>9359363.3925600015</v>
      </c>
    </row>
    <row r="411" spans="1:13" ht="31.5" x14ac:dyDescent="0.25">
      <c r="A411" s="4">
        <v>402</v>
      </c>
      <c r="B411" s="8" t="s">
        <v>804</v>
      </c>
      <c r="C411" s="12" t="s">
        <v>813</v>
      </c>
      <c r="D411" s="12" t="s">
        <v>814</v>
      </c>
      <c r="E411" s="13" t="s">
        <v>11</v>
      </c>
      <c r="F411" s="23">
        <v>40581</v>
      </c>
      <c r="G411" s="14">
        <v>1</v>
      </c>
      <c r="H411" s="11">
        <v>136023.71</v>
      </c>
      <c r="I411" s="7">
        <f t="shared" si="24"/>
        <v>160507.97779999999</v>
      </c>
      <c r="J411" s="11">
        <v>136023.71</v>
      </c>
      <c r="K411" s="7">
        <f t="shared" si="25"/>
        <v>160507.97779999999</v>
      </c>
      <c r="L411" s="7">
        <f t="shared" si="26"/>
        <v>144457.18002</v>
      </c>
      <c r="M411" s="7">
        <f t="shared" si="27"/>
        <v>144457.18002</v>
      </c>
    </row>
    <row r="412" spans="1:13" ht="31.5" x14ac:dyDescent="0.25">
      <c r="A412" s="4">
        <v>403</v>
      </c>
      <c r="B412" s="8" t="s">
        <v>804</v>
      </c>
      <c r="C412" s="12" t="s">
        <v>815</v>
      </c>
      <c r="D412" s="12" t="s">
        <v>816</v>
      </c>
      <c r="E412" s="13" t="s">
        <v>11</v>
      </c>
      <c r="F412" s="23">
        <v>40581</v>
      </c>
      <c r="G412" s="14">
        <v>1</v>
      </c>
      <c r="H412" s="11">
        <v>66259.03</v>
      </c>
      <c r="I412" s="7">
        <f t="shared" si="24"/>
        <v>78185.655399999989</v>
      </c>
      <c r="J412" s="11">
        <v>66259.03</v>
      </c>
      <c r="K412" s="7">
        <f t="shared" si="25"/>
        <v>78185.655399999989</v>
      </c>
      <c r="L412" s="7">
        <f t="shared" si="26"/>
        <v>70367.089859999993</v>
      </c>
      <c r="M412" s="7">
        <f t="shared" si="27"/>
        <v>70367.089859999993</v>
      </c>
    </row>
    <row r="413" spans="1:13" ht="31.5" x14ac:dyDescent="0.25">
      <c r="A413" s="4">
        <v>404</v>
      </c>
      <c r="B413" s="8" t="s">
        <v>804</v>
      </c>
      <c r="C413" s="12" t="s">
        <v>817</v>
      </c>
      <c r="D413" s="12" t="s">
        <v>818</v>
      </c>
      <c r="E413" s="13" t="s">
        <v>11</v>
      </c>
      <c r="F413" s="23">
        <v>40147</v>
      </c>
      <c r="G413" s="14">
        <v>26</v>
      </c>
      <c r="H413" s="11">
        <v>19844.525769230768</v>
      </c>
      <c r="I413" s="7">
        <f t="shared" si="24"/>
        <v>23416.540407692304</v>
      </c>
      <c r="J413" s="11">
        <v>515957.67</v>
      </c>
      <c r="K413" s="7">
        <f t="shared" si="25"/>
        <v>608830.05059999996</v>
      </c>
      <c r="L413" s="7">
        <f t="shared" si="26"/>
        <v>21074.886366923074</v>
      </c>
      <c r="M413" s="7">
        <f t="shared" si="27"/>
        <v>547947.04553999996</v>
      </c>
    </row>
    <row r="414" spans="1:13" ht="31.5" x14ac:dyDescent="0.25">
      <c r="A414" s="4">
        <v>405</v>
      </c>
      <c r="B414" s="8" t="s">
        <v>804</v>
      </c>
      <c r="C414" s="12" t="s">
        <v>819</v>
      </c>
      <c r="D414" s="12" t="s">
        <v>820</v>
      </c>
      <c r="E414" s="13" t="s">
        <v>11</v>
      </c>
      <c r="F414" s="23">
        <v>40147</v>
      </c>
      <c r="G414" s="14">
        <v>1</v>
      </c>
      <c r="H414" s="11">
        <v>2995.57</v>
      </c>
      <c r="I414" s="7">
        <f t="shared" si="24"/>
        <v>3534.7725999999998</v>
      </c>
      <c r="J414" s="11">
        <v>2995.57</v>
      </c>
      <c r="K414" s="7">
        <f t="shared" si="25"/>
        <v>3534.7725999999998</v>
      </c>
      <c r="L414" s="7">
        <f t="shared" si="26"/>
        <v>3181.2953399999997</v>
      </c>
      <c r="M414" s="7">
        <f t="shared" si="27"/>
        <v>3181.2953399999997</v>
      </c>
    </row>
    <row r="415" spans="1:13" ht="31.5" x14ac:dyDescent="0.25">
      <c r="A415" s="4">
        <v>406</v>
      </c>
      <c r="B415" s="8" t="s">
        <v>804</v>
      </c>
      <c r="C415" s="12" t="s">
        <v>821</v>
      </c>
      <c r="D415" s="12" t="s">
        <v>822</v>
      </c>
      <c r="E415" s="13" t="s">
        <v>8</v>
      </c>
      <c r="F415" s="23">
        <v>39680</v>
      </c>
      <c r="G415" s="14">
        <v>1</v>
      </c>
      <c r="H415" s="11">
        <v>99050.62</v>
      </c>
      <c r="I415" s="7">
        <f t="shared" si="24"/>
        <v>116879.73159999998</v>
      </c>
      <c r="J415" s="11">
        <v>99050.62</v>
      </c>
      <c r="K415" s="7">
        <f t="shared" si="25"/>
        <v>116879.73159999998</v>
      </c>
      <c r="L415" s="7">
        <f t="shared" si="26"/>
        <v>105191.75843999999</v>
      </c>
      <c r="M415" s="7">
        <f t="shared" si="27"/>
        <v>105191.75843999999</v>
      </c>
    </row>
    <row r="416" spans="1:13" ht="31.5" x14ac:dyDescent="0.25">
      <c r="A416" s="4">
        <v>407</v>
      </c>
      <c r="B416" s="8" t="s">
        <v>804</v>
      </c>
      <c r="C416" s="12" t="s">
        <v>823</v>
      </c>
      <c r="D416" s="12" t="s">
        <v>824</v>
      </c>
      <c r="E416" s="13" t="s">
        <v>11</v>
      </c>
      <c r="F416" s="23">
        <v>39154</v>
      </c>
      <c r="G416" s="14">
        <v>5</v>
      </c>
      <c r="H416" s="11">
        <v>28946.909999999996</v>
      </c>
      <c r="I416" s="7">
        <f t="shared" si="24"/>
        <v>34157.353799999997</v>
      </c>
      <c r="J416" s="11">
        <v>144734.54999999999</v>
      </c>
      <c r="K416" s="7">
        <f t="shared" si="25"/>
        <v>170786.76899999997</v>
      </c>
      <c r="L416" s="7">
        <f t="shared" si="26"/>
        <v>30741.618419999999</v>
      </c>
      <c r="M416" s="7">
        <f t="shared" si="27"/>
        <v>153708.09209999998</v>
      </c>
    </row>
    <row r="417" spans="1:13" ht="31.5" x14ac:dyDescent="0.25">
      <c r="A417" s="4">
        <v>408</v>
      </c>
      <c r="B417" s="8" t="s">
        <v>804</v>
      </c>
      <c r="C417" s="12" t="s">
        <v>825</v>
      </c>
      <c r="D417" s="12" t="s">
        <v>826</v>
      </c>
      <c r="E417" s="13" t="s">
        <v>11</v>
      </c>
      <c r="F417" s="23">
        <v>39154</v>
      </c>
      <c r="G417" s="14">
        <v>5</v>
      </c>
      <c r="H417" s="11">
        <v>14172.823999999999</v>
      </c>
      <c r="I417" s="7">
        <f t="shared" si="24"/>
        <v>16723.932319999996</v>
      </c>
      <c r="J417" s="11">
        <v>70864.12</v>
      </c>
      <c r="K417" s="7">
        <f t="shared" si="25"/>
        <v>83619.661599999992</v>
      </c>
      <c r="L417" s="7">
        <f t="shared" si="26"/>
        <v>15051.539087999996</v>
      </c>
      <c r="M417" s="7">
        <f t="shared" si="27"/>
        <v>75257.695439999996</v>
      </c>
    </row>
    <row r="418" spans="1:13" ht="31.5" x14ac:dyDescent="0.25">
      <c r="A418" s="4">
        <v>409</v>
      </c>
      <c r="B418" s="8" t="s">
        <v>804</v>
      </c>
      <c r="C418" s="12" t="s">
        <v>827</v>
      </c>
      <c r="D418" s="12" t="s">
        <v>828</v>
      </c>
      <c r="E418" s="13" t="s">
        <v>11</v>
      </c>
      <c r="F418" s="23">
        <v>39154</v>
      </c>
      <c r="G418" s="14">
        <v>5</v>
      </c>
      <c r="H418" s="11">
        <v>19487.629999999997</v>
      </c>
      <c r="I418" s="7">
        <f t="shared" si="24"/>
        <v>22995.403399999996</v>
      </c>
      <c r="J418" s="11">
        <v>97438.15</v>
      </c>
      <c r="K418" s="7">
        <f t="shared" si="25"/>
        <v>114977.01699999999</v>
      </c>
      <c r="L418" s="7">
        <f t="shared" si="26"/>
        <v>20695.863059999996</v>
      </c>
      <c r="M418" s="7">
        <f t="shared" si="27"/>
        <v>103479.31529999999</v>
      </c>
    </row>
    <row r="419" spans="1:13" ht="31.5" x14ac:dyDescent="0.25">
      <c r="A419" s="4">
        <v>410</v>
      </c>
      <c r="B419" s="8" t="s">
        <v>804</v>
      </c>
      <c r="C419" s="12" t="s">
        <v>829</v>
      </c>
      <c r="D419" s="12" t="s">
        <v>830</v>
      </c>
      <c r="E419" s="13" t="s">
        <v>11</v>
      </c>
      <c r="F419" s="23">
        <v>39154</v>
      </c>
      <c r="G419" s="14">
        <v>4</v>
      </c>
      <c r="H419" s="11">
        <v>20099.634999999998</v>
      </c>
      <c r="I419" s="7">
        <f t="shared" si="24"/>
        <v>23717.569299999996</v>
      </c>
      <c r="J419" s="11">
        <v>80398.539999999994</v>
      </c>
      <c r="K419" s="7">
        <f t="shared" si="25"/>
        <v>94870.277199999982</v>
      </c>
      <c r="L419" s="7">
        <f t="shared" si="26"/>
        <v>21345.812369999996</v>
      </c>
      <c r="M419" s="7">
        <f t="shared" si="27"/>
        <v>85383.249479999984</v>
      </c>
    </row>
    <row r="420" spans="1:13" ht="31.5" x14ac:dyDescent="0.25">
      <c r="A420" s="4">
        <v>411</v>
      </c>
      <c r="B420" s="8" t="s">
        <v>804</v>
      </c>
      <c r="C420" s="12" t="s">
        <v>831</v>
      </c>
      <c r="D420" s="12" t="s">
        <v>832</v>
      </c>
      <c r="E420" s="13" t="s">
        <v>11</v>
      </c>
      <c r="F420" s="23">
        <v>39154</v>
      </c>
      <c r="G420" s="14">
        <v>2</v>
      </c>
      <c r="H420" s="11">
        <v>13421.23</v>
      </c>
      <c r="I420" s="7">
        <f t="shared" si="24"/>
        <v>15837.051399999998</v>
      </c>
      <c r="J420" s="11">
        <v>26842.46</v>
      </c>
      <c r="K420" s="7">
        <f t="shared" si="25"/>
        <v>31674.102799999997</v>
      </c>
      <c r="L420" s="7">
        <f t="shared" si="26"/>
        <v>14253.346259999998</v>
      </c>
      <c r="M420" s="7">
        <f t="shared" si="27"/>
        <v>28506.692519999997</v>
      </c>
    </row>
    <row r="421" spans="1:13" ht="31.5" x14ac:dyDescent="0.25">
      <c r="A421" s="4">
        <v>412</v>
      </c>
      <c r="B421" s="8" t="s">
        <v>804</v>
      </c>
      <c r="C421" s="12" t="s">
        <v>833</v>
      </c>
      <c r="D421" s="12" t="s">
        <v>834</v>
      </c>
      <c r="E421" s="13" t="s">
        <v>11</v>
      </c>
      <c r="F421" s="23">
        <v>40119</v>
      </c>
      <c r="G421" s="14">
        <v>5</v>
      </c>
      <c r="H421" s="11">
        <v>4733.3680000000004</v>
      </c>
      <c r="I421" s="7">
        <f t="shared" si="24"/>
        <v>5585.3742400000001</v>
      </c>
      <c r="J421" s="11">
        <v>23666.84</v>
      </c>
      <c r="K421" s="7">
        <f t="shared" si="25"/>
        <v>27926.871199999998</v>
      </c>
      <c r="L421" s="7">
        <f t="shared" si="26"/>
        <v>5026.836816</v>
      </c>
      <c r="M421" s="7">
        <f t="shared" si="27"/>
        <v>25134.184079999999</v>
      </c>
    </row>
    <row r="422" spans="1:13" ht="31.5" x14ac:dyDescent="0.25">
      <c r="A422" s="4">
        <v>413</v>
      </c>
      <c r="B422" s="8" t="s">
        <v>804</v>
      </c>
      <c r="C422" s="9" t="s">
        <v>835</v>
      </c>
      <c r="D422" s="9" t="s">
        <v>836</v>
      </c>
      <c r="E422" s="8" t="s">
        <v>11</v>
      </c>
      <c r="F422" s="23">
        <v>39196</v>
      </c>
      <c r="G422" s="10">
        <v>2</v>
      </c>
      <c r="H422" s="11">
        <v>5310.49</v>
      </c>
      <c r="I422" s="7">
        <f t="shared" si="24"/>
        <v>6266.3781999999992</v>
      </c>
      <c r="J422" s="11">
        <v>10620.98</v>
      </c>
      <c r="K422" s="7">
        <f t="shared" si="25"/>
        <v>12532.756399999998</v>
      </c>
      <c r="L422" s="7">
        <f t="shared" si="26"/>
        <v>5639.7403799999993</v>
      </c>
      <c r="M422" s="7">
        <f t="shared" si="27"/>
        <v>11279.480759999999</v>
      </c>
    </row>
    <row r="423" spans="1:13" ht="31.5" x14ac:dyDescent="0.25">
      <c r="A423" s="4">
        <v>414</v>
      </c>
      <c r="B423" s="8" t="s">
        <v>804</v>
      </c>
      <c r="C423" s="12" t="s">
        <v>837</v>
      </c>
      <c r="D423" s="12" t="s">
        <v>838</v>
      </c>
      <c r="E423" s="13" t="s">
        <v>11</v>
      </c>
      <c r="F423" s="23">
        <v>39186</v>
      </c>
      <c r="G423" s="14">
        <v>13</v>
      </c>
      <c r="H423" s="11">
        <v>196540.51076923078</v>
      </c>
      <c r="I423" s="7">
        <f t="shared" si="24"/>
        <v>231917.80270769232</v>
      </c>
      <c r="J423" s="11">
        <v>2555026.64</v>
      </c>
      <c r="K423" s="7">
        <f t="shared" si="25"/>
        <v>3014931.4352000002</v>
      </c>
      <c r="L423" s="7">
        <f t="shared" si="26"/>
        <v>208726.02243692309</v>
      </c>
      <c r="M423" s="7">
        <f t="shared" si="27"/>
        <v>2713438.2916800003</v>
      </c>
    </row>
    <row r="424" spans="1:13" ht="31.5" x14ac:dyDescent="0.25">
      <c r="A424" s="4">
        <v>415</v>
      </c>
      <c r="B424" s="4" t="s">
        <v>804</v>
      </c>
      <c r="C424" s="5" t="s">
        <v>839</v>
      </c>
      <c r="D424" s="5" t="s">
        <v>840</v>
      </c>
      <c r="E424" s="4" t="s">
        <v>11</v>
      </c>
      <c r="F424" s="22">
        <v>39196</v>
      </c>
      <c r="G424" s="14">
        <v>2</v>
      </c>
      <c r="H424" s="11">
        <v>85653.440000000002</v>
      </c>
      <c r="I424" s="7">
        <f t="shared" si="24"/>
        <v>101071.0592</v>
      </c>
      <c r="J424" s="11">
        <v>171306.88</v>
      </c>
      <c r="K424" s="7">
        <f t="shared" si="25"/>
        <v>202142.11840000001</v>
      </c>
      <c r="L424" s="7">
        <f t="shared" si="26"/>
        <v>90963.953280000002</v>
      </c>
      <c r="M424" s="7">
        <f t="shared" si="27"/>
        <v>181927.90656</v>
      </c>
    </row>
    <row r="425" spans="1:13" ht="31.5" x14ac:dyDescent="0.25">
      <c r="A425" s="4">
        <v>416</v>
      </c>
      <c r="B425" s="4" t="s">
        <v>804</v>
      </c>
      <c r="C425" s="5" t="s">
        <v>841</v>
      </c>
      <c r="D425" s="5" t="s">
        <v>842</v>
      </c>
      <c r="E425" s="4" t="s">
        <v>11</v>
      </c>
      <c r="F425" s="22">
        <v>39196</v>
      </c>
      <c r="G425" s="14">
        <v>2</v>
      </c>
      <c r="H425" s="11">
        <v>97579.87</v>
      </c>
      <c r="I425" s="7">
        <f t="shared" si="24"/>
        <v>115144.24659999998</v>
      </c>
      <c r="J425" s="11">
        <v>195159.74</v>
      </c>
      <c r="K425" s="7">
        <f t="shared" si="25"/>
        <v>230288.49319999997</v>
      </c>
      <c r="L425" s="7">
        <f t="shared" si="26"/>
        <v>103629.82193999998</v>
      </c>
      <c r="M425" s="7">
        <f t="shared" si="27"/>
        <v>207259.64387999996</v>
      </c>
    </row>
    <row r="426" spans="1:13" ht="31.5" x14ac:dyDescent="0.25">
      <c r="A426" s="4">
        <v>417</v>
      </c>
      <c r="B426" s="4" t="s">
        <v>804</v>
      </c>
      <c r="C426" s="5" t="s">
        <v>843</v>
      </c>
      <c r="D426" s="5" t="s">
        <v>844</v>
      </c>
      <c r="E426" s="4" t="s">
        <v>11</v>
      </c>
      <c r="F426" s="22">
        <v>39196</v>
      </c>
      <c r="G426" s="14">
        <v>2</v>
      </c>
      <c r="H426" s="11">
        <v>124685.39</v>
      </c>
      <c r="I426" s="7">
        <f t="shared" si="24"/>
        <v>147128.76019999999</v>
      </c>
      <c r="J426" s="11">
        <v>249370.78</v>
      </c>
      <c r="K426" s="7">
        <f t="shared" si="25"/>
        <v>294257.52039999998</v>
      </c>
      <c r="L426" s="7">
        <f t="shared" si="26"/>
        <v>132415.88417999999</v>
      </c>
      <c r="M426" s="7">
        <f t="shared" si="27"/>
        <v>264831.76835999999</v>
      </c>
    </row>
    <row r="427" spans="1:13" ht="47.25" x14ac:dyDescent="0.25">
      <c r="A427" s="4">
        <v>418</v>
      </c>
      <c r="B427" s="4" t="s">
        <v>804</v>
      </c>
      <c r="C427" s="5" t="s">
        <v>845</v>
      </c>
      <c r="D427" s="5" t="s">
        <v>846</v>
      </c>
      <c r="E427" s="4" t="s">
        <v>11</v>
      </c>
      <c r="F427" s="22">
        <v>39310</v>
      </c>
      <c r="G427" s="14">
        <v>2</v>
      </c>
      <c r="H427" s="11">
        <v>196540.51</v>
      </c>
      <c r="I427" s="7">
        <f t="shared" si="24"/>
        <v>231917.80179999999</v>
      </c>
      <c r="J427" s="11">
        <v>393081.02</v>
      </c>
      <c r="K427" s="7">
        <f t="shared" si="25"/>
        <v>463835.60359999997</v>
      </c>
      <c r="L427" s="7">
        <f t="shared" si="26"/>
        <v>208726.02161999998</v>
      </c>
      <c r="M427" s="7">
        <f t="shared" si="27"/>
        <v>417452.04323999997</v>
      </c>
    </row>
    <row r="428" spans="1:13" ht="31.5" x14ac:dyDescent="0.25">
      <c r="A428" s="4">
        <v>419</v>
      </c>
      <c r="B428" s="4" t="s">
        <v>804</v>
      </c>
      <c r="C428" s="5" t="s">
        <v>847</v>
      </c>
      <c r="D428" s="5" t="s">
        <v>848</v>
      </c>
      <c r="E428" s="4" t="s">
        <v>11</v>
      </c>
      <c r="F428" s="22">
        <v>39383</v>
      </c>
      <c r="G428" s="14">
        <v>2</v>
      </c>
      <c r="H428" s="11">
        <v>6673.125</v>
      </c>
      <c r="I428" s="7">
        <f t="shared" si="24"/>
        <v>7874.2874999999995</v>
      </c>
      <c r="J428" s="11">
        <v>13346.25</v>
      </c>
      <c r="K428" s="7">
        <f t="shared" si="25"/>
        <v>15748.574999999999</v>
      </c>
      <c r="L428" s="7">
        <f t="shared" si="26"/>
        <v>7086.8587499999994</v>
      </c>
      <c r="M428" s="7">
        <f t="shared" si="27"/>
        <v>14173.717499999999</v>
      </c>
    </row>
    <row r="429" spans="1:13" ht="31.5" x14ac:dyDescent="0.25">
      <c r="A429" s="4">
        <v>420</v>
      </c>
      <c r="B429" s="4" t="s">
        <v>804</v>
      </c>
      <c r="C429" s="5" t="s">
        <v>849</v>
      </c>
      <c r="D429" s="5" t="s">
        <v>850</v>
      </c>
      <c r="E429" s="4" t="s">
        <v>11</v>
      </c>
      <c r="F429" s="22">
        <v>39448</v>
      </c>
      <c r="G429" s="14">
        <v>147</v>
      </c>
      <c r="H429" s="11">
        <v>3590.4463945578232</v>
      </c>
      <c r="I429" s="7">
        <f t="shared" si="24"/>
        <v>4236.7267455782312</v>
      </c>
      <c r="J429" s="11">
        <v>527795.62</v>
      </c>
      <c r="K429" s="7">
        <f t="shared" si="25"/>
        <v>622798.83159999992</v>
      </c>
      <c r="L429" s="7">
        <f t="shared" si="26"/>
        <v>3813.0540710204082</v>
      </c>
      <c r="M429" s="7">
        <f t="shared" si="27"/>
        <v>560518.94843999995</v>
      </c>
    </row>
    <row r="430" spans="1:13" ht="31.5" x14ac:dyDescent="0.25">
      <c r="A430" s="4">
        <v>421</v>
      </c>
      <c r="B430" s="8" t="s">
        <v>804</v>
      </c>
      <c r="C430" s="12" t="s">
        <v>851</v>
      </c>
      <c r="D430" s="12" t="s">
        <v>852</v>
      </c>
      <c r="E430" s="13" t="s">
        <v>11</v>
      </c>
      <c r="F430" s="23">
        <v>39574</v>
      </c>
      <c r="G430" s="14">
        <v>1</v>
      </c>
      <c r="H430" s="11">
        <v>20597.099999999999</v>
      </c>
      <c r="I430" s="7">
        <f t="shared" si="24"/>
        <v>24304.577999999998</v>
      </c>
      <c r="J430" s="11">
        <v>20597.099999999999</v>
      </c>
      <c r="K430" s="7">
        <f t="shared" si="25"/>
        <v>24304.577999999998</v>
      </c>
      <c r="L430" s="7">
        <f t="shared" si="26"/>
        <v>21874.120199999998</v>
      </c>
      <c r="M430" s="7">
        <f t="shared" si="27"/>
        <v>21874.120199999998</v>
      </c>
    </row>
    <row r="431" spans="1:13" ht="31.5" x14ac:dyDescent="0.25">
      <c r="A431" s="4">
        <v>422</v>
      </c>
      <c r="B431" s="8" t="s">
        <v>804</v>
      </c>
      <c r="C431" s="12" t="s">
        <v>853</v>
      </c>
      <c r="D431" s="12" t="s">
        <v>854</v>
      </c>
      <c r="E431" s="13" t="s">
        <v>11</v>
      </c>
      <c r="F431" s="23">
        <v>39568</v>
      </c>
      <c r="G431" s="14">
        <v>1</v>
      </c>
      <c r="H431" s="11">
        <v>1170084.44</v>
      </c>
      <c r="I431" s="7">
        <f t="shared" si="24"/>
        <v>1380699.6391999999</v>
      </c>
      <c r="J431" s="11">
        <v>1170084.44</v>
      </c>
      <c r="K431" s="7">
        <f t="shared" si="25"/>
        <v>1380699.6391999999</v>
      </c>
      <c r="L431" s="7">
        <f t="shared" si="26"/>
        <v>1242629.6752799999</v>
      </c>
      <c r="M431" s="7">
        <f t="shared" si="27"/>
        <v>1242629.6752799999</v>
      </c>
    </row>
    <row r="432" spans="1:13" ht="31.5" x14ac:dyDescent="0.25">
      <c r="A432" s="4">
        <v>423</v>
      </c>
      <c r="B432" s="4" t="s">
        <v>804</v>
      </c>
      <c r="C432" s="5" t="s">
        <v>855</v>
      </c>
      <c r="D432" s="5" t="s">
        <v>856</v>
      </c>
      <c r="E432" s="4" t="s">
        <v>11</v>
      </c>
      <c r="F432" s="22">
        <v>39688</v>
      </c>
      <c r="G432" s="14">
        <v>14</v>
      </c>
      <c r="H432" s="11">
        <v>5269.0935714285715</v>
      </c>
      <c r="I432" s="7">
        <f t="shared" si="24"/>
        <v>6217.530414285714</v>
      </c>
      <c r="J432" s="11">
        <v>73767.31</v>
      </c>
      <c r="K432" s="7">
        <f t="shared" si="25"/>
        <v>87045.425799999997</v>
      </c>
      <c r="L432" s="7">
        <f t="shared" si="26"/>
        <v>5595.7773728571428</v>
      </c>
      <c r="M432" s="7">
        <f t="shared" si="27"/>
        <v>78340.883220000003</v>
      </c>
    </row>
    <row r="433" spans="1:13" ht="47.25" x14ac:dyDescent="0.25">
      <c r="A433" s="4">
        <v>424</v>
      </c>
      <c r="B433" s="4" t="s">
        <v>804</v>
      </c>
      <c r="C433" s="5" t="s">
        <v>857</v>
      </c>
      <c r="D433" s="5" t="s">
        <v>858</v>
      </c>
      <c r="E433" s="4" t="s">
        <v>11</v>
      </c>
      <c r="F433" s="22">
        <v>39981</v>
      </c>
      <c r="G433" s="14">
        <v>6</v>
      </c>
      <c r="H433" s="11">
        <v>34045.408333333333</v>
      </c>
      <c r="I433" s="7">
        <f t="shared" si="24"/>
        <v>40173.58183333333</v>
      </c>
      <c r="J433" s="11">
        <v>204272.45</v>
      </c>
      <c r="K433" s="7">
        <f t="shared" si="25"/>
        <v>241041.49100000001</v>
      </c>
      <c r="L433" s="7">
        <f t="shared" si="26"/>
        <v>36156.22365</v>
      </c>
      <c r="M433" s="7">
        <f t="shared" si="27"/>
        <v>216937.3419</v>
      </c>
    </row>
    <row r="434" spans="1:13" ht="31.5" x14ac:dyDescent="0.25">
      <c r="A434" s="4">
        <v>425</v>
      </c>
      <c r="B434" s="4" t="s">
        <v>804</v>
      </c>
      <c r="C434" s="5" t="s">
        <v>859</v>
      </c>
      <c r="D434" s="5" t="s">
        <v>860</v>
      </c>
      <c r="E434" s="4" t="s">
        <v>11</v>
      </c>
      <c r="F434" s="22">
        <v>39752</v>
      </c>
      <c r="G434" s="14">
        <v>6</v>
      </c>
      <c r="H434" s="11">
        <v>103592.58500000001</v>
      </c>
      <c r="I434" s="7">
        <f t="shared" si="24"/>
        <v>122239.2503</v>
      </c>
      <c r="J434" s="11">
        <v>621555.51</v>
      </c>
      <c r="K434" s="7">
        <f t="shared" si="25"/>
        <v>733435.50179999997</v>
      </c>
      <c r="L434" s="7">
        <f t="shared" si="26"/>
        <v>110015.32527</v>
      </c>
      <c r="M434" s="7">
        <f t="shared" si="27"/>
        <v>660091.95161999995</v>
      </c>
    </row>
    <row r="435" spans="1:13" ht="31.5" x14ac:dyDescent="0.25">
      <c r="A435" s="4">
        <v>426</v>
      </c>
      <c r="B435" s="4" t="s">
        <v>804</v>
      </c>
      <c r="C435" s="5" t="s">
        <v>861</v>
      </c>
      <c r="D435" s="5" t="s">
        <v>862</v>
      </c>
      <c r="E435" s="4" t="s">
        <v>11</v>
      </c>
      <c r="F435" s="22">
        <v>39752</v>
      </c>
      <c r="G435" s="14">
        <v>3</v>
      </c>
      <c r="H435" s="11">
        <v>133571.74666666667</v>
      </c>
      <c r="I435" s="7">
        <f t="shared" si="24"/>
        <v>157614.66106666665</v>
      </c>
      <c r="J435" s="11">
        <v>400715.24</v>
      </c>
      <c r="K435" s="7">
        <f t="shared" si="25"/>
        <v>472843.98319999996</v>
      </c>
      <c r="L435" s="7">
        <f t="shared" si="26"/>
        <v>141853.19495999999</v>
      </c>
      <c r="M435" s="7">
        <f t="shared" si="27"/>
        <v>425559.58487999998</v>
      </c>
    </row>
    <row r="436" spans="1:13" ht="31.5" x14ac:dyDescent="0.25">
      <c r="A436" s="4">
        <v>427</v>
      </c>
      <c r="B436" s="4" t="s">
        <v>804</v>
      </c>
      <c r="C436" s="5" t="s">
        <v>863</v>
      </c>
      <c r="D436" s="5" t="s">
        <v>864</v>
      </c>
      <c r="E436" s="4" t="s">
        <v>11</v>
      </c>
      <c r="F436" s="22">
        <v>40158</v>
      </c>
      <c r="G436" s="10">
        <v>2</v>
      </c>
      <c r="H436" s="11">
        <v>210880.32500000001</v>
      </c>
      <c r="I436" s="7">
        <f t="shared" si="24"/>
        <v>248838.78349999999</v>
      </c>
      <c r="J436" s="11">
        <v>421760.65</v>
      </c>
      <c r="K436" s="7">
        <f t="shared" si="25"/>
        <v>497677.56699999998</v>
      </c>
      <c r="L436" s="7">
        <f t="shared" si="26"/>
        <v>223954.90515000001</v>
      </c>
      <c r="M436" s="7">
        <f t="shared" si="27"/>
        <v>447909.81030000001</v>
      </c>
    </row>
    <row r="437" spans="1:13" ht="31.5" x14ac:dyDescent="0.25">
      <c r="A437" s="4">
        <v>428</v>
      </c>
      <c r="B437" s="4" t="s">
        <v>804</v>
      </c>
      <c r="C437" s="5" t="s">
        <v>865</v>
      </c>
      <c r="D437" s="5" t="s">
        <v>866</v>
      </c>
      <c r="E437" s="4" t="s">
        <v>11</v>
      </c>
      <c r="F437" s="22">
        <v>39022</v>
      </c>
      <c r="G437" s="14">
        <v>14</v>
      </c>
      <c r="H437" s="11">
        <v>83266.175000000003</v>
      </c>
      <c r="I437" s="7">
        <f t="shared" si="24"/>
        <v>98254.086500000005</v>
      </c>
      <c r="J437" s="11">
        <v>1165726.45</v>
      </c>
      <c r="K437" s="7">
        <f t="shared" si="25"/>
        <v>1375557.2109999999</v>
      </c>
      <c r="L437" s="7">
        <f t="shared" si="26"/>
        <v>88428.677850000007</v>
      </c>
      <c r="M437" s="7">
        <f t="shared" si="27"/>
        <v>1238001.4898999999</v>
      </c>
    </row>
    <row r="438" spans="1:13" ht="31.5" x14ac:dyDescent="0.25">
      <c r="A438" s="4">
        <v>429</v>
      </c>
      <c r="B438" s="4" t="s">
        <v>804</v>
      </c>
      <c r="C438" s="5" t="s">
        <v>867</v>
      </c>
      <c r="D438" s="5" t="s">
        <v>868</v>
      </c>
      <c r="E438" s="4" t="s">
        <v>11</v>
      </c>
      <c r="F438" s="22">
        <v>39022</v>
      </c>
      <c r="G438" s="14">
        <v>3</v>
      </c>
      <c r="H438" s="11">
        <v>11151.046666666667</v>
      </c>
      <c r="I438" s="7">
        <f t="shared" si="24"/>
        <v>13158.235066666666</v>
      </c>
      <c r="J438" s="11">
        <v>33453.14</v>
      </c>
      <c r="K438" s="7">
        <f t="shared" si="25"/>
        <v>39474.705199999997</v>
      </c>
      <c r="L438" s="7">
        <f t="shared" si="26"/>
        <v>11842.41156</v>
      </c>
      <c r="M438" s="7">
        <f t="shared" si="27"/>
        <v>35527.234679999994</v>
      </c>
    </row>
    <row r="439" spans="1:13" ht="31.5" x14ac:dyDescent="0.25">
      <c r="A439" s="4">
        <v>430</v>
      </c>
      <c r="B439" s="4" t="s">
        <v>804</v>
      </c>
      <c r="C439" s="5" t="s">
        <v>869</v>
      </c>
      <c r="D439" s="5" t="s">
        <v>870</v>
      </c>
      <c r="E439" s="4" t="s">
        <v>11</v>
      </c>
      <c r="F439" s="22">
        <v>39219</v>
      </c>
      <c r="G439" s="14">
        <v>12</v>
      </c>
      <c r="H439" s="11">
        <v>10062.883333333333</v>
      </c>
      <c r="I439" s="7">
        <f t="shared" si="24"/>
        <v>11874.202333333333</v>
      </c>
      <c r="J439" s="11">
        <v>120754.6</v>
      </c>
      <c r="K439" s="7">
        <f t="shared" si="25"/>
        <v>142490.42799999999</v>
      </c>
      <c r="L439" s="7">
        <f t="shared" si="26"/>
        <v>10686.7821</v>
      </c>
      <c r="M439" s="7">
        <f t="shared" si="27"/>
        <v>128241.38519999999</v>
      </c>
    </row>
    <row r="440" spans="1:13" ht="31.5" x14ac:dyDescent="0.25">
      <c r="A440" s="4">
        <v>431</v>
      </c>
      <c r="B440" s="4" t="s">
        <v>804</v>
      </c>
      <c r="C440" s="5" t="s">
        <v>871</v>
      </c>
      <c r="D440" s="5" t="s">
        <v>872</v>
      </c>
      <c r="E440" s="4" t="s">
        <v>11</v>
      </c>
      <c r="F440" s="22">
        <v>39050</v>
      </c>
      <c r="G440" s="14">
        <v>2</v>
      </c>
      <c r="H440" s="11">
        <v>50006.89</v>
      </c>
      <c r="I440" s="7">
        <f t="shared" si="24"/>
        <v>59008.1302</v>
      </c>
      <c r="J440" s="11">
        <v>100013.78</v>
      </c>
      <c r="K440" s="7">
        <f t="shared" si="25"/>
        <v>118016.2604</v>
      </c>
      <c r="L440" s="7">
        <f t="shared" si="26"/>
        <v>53107.317179999998</v>
      </c>
      <c r="M440" s="7">
        <f t="shared" si="27"/>
        <v>106214.63436</v>
      </c>
    </row>
    <row r="441" spans="1:13" ht="31.5" x14ac:dyDescent="0.25">
      <c r="A441" s="4">
        <v>432</v>
      </c>
      <c r="B441" s="8" t="s">
        <v>804</v>
      </c>
      <c r="C441" s="12" t="s">
        <v>873</v>
      </c>
      <c r="D441" s="12" t="s">
        <v>874</v>
      </c>
      <c r="E441" s="13" t="s">
        <v>11</v>
      </c>
      <c r="F441" s="23">
        <v>39048</v>
      </c>
      <c r="G441" s="14">
        <v>5</v>
      </c>
      <c r="H441" s="11">
        <v>89968.42</v>
      </c>
      <c r="I441" s="7">
        <f t="shared" si="24"/>
        <v>106162.73559999999</v>
      </c>
      <c r="J441" s="11">
        <v>449842.1</v>
      </c>
      <c r="K441" s="7">
        <f t="shared" si="25"/>
        <v>530813.67799999996</v>
      </c>
      <c r="L441" s="7">
        <f t="shared" si="26"/>
        <v>95546.462039999984</v>
      </c>
      <c r="M441" s="7">
        <f t="shared" si="27"/>
        <v>477732.31019999995</v>
      </c>
    </row>
    <row r="442" spans="1:13" ht="31.5" x14ac:dyDescent="0.25">
      <c r="A442" s="4">
        <v>433</v>
      </c>
      <c r="B442" s="8" t="s">
        <v>804</v>
      </c>
      <c r="C442" s="12" t="s">
        <v>875</v>
      </c>
      <c r="D442" s="12" t="s">
        <v>876</v>
      </c>
      <c r="E442" s="13" t="s">
        <v>11</v>
      </c>
      <c r="F442" s="23">
        <v>39048</v>
      </c>
      <c r="G442" s="14">
        <v>9</v>
      </c>
      <c r="H442" s="11">
        <v>84788.25444444445</v>
      </c>
      <c r="I442" s="7">
        <f t="shared" si="24"/>
        <v>100050.14024444444</v>
      </c>
      <c r="J442" s="11">
        <v>763094.29</v>
      </c>
      <c r="K442" s="7">
        <f t="shared" si="25"/>
        <v>900451.2622</v>
      </c>
      <c r="L442" s="7">
        <f t="shared" si="26"/>
        <v>90045.126219999991</v>
      </c>
      <c r="M442" s="7">
        <f t="shared" si="27"/>
        <v>810406.13598000002</v>
      </c>
    </row>
    <row r="443" spans="1:13" ht="31.5" x14ac:dyDescent="0.25">
      <c r="A443" s="4">
        <v>434</v>
      </c>
      <c r="B443" s="8" t="s">
        <v>804</v>
      </c>
      <c r="C443" s="12" t="s">
        <v>877</v>
      </c>
      <c r="D443" s="12" t="s">
        <v>878</v>
      </c>
      <c r="E443" s="13" t="s">
        <v>11</v>
      </c>
      <c r="F443" s="23">
        <v>39048</v>
      </c>
      <c r="G443" s="14">
        <v>9</v>
      </c>
      <c r="H443" s="11">
        <v>17754.783333333333</v>
      </c>
      <c r="I443" s="7">
        <f t="shared" si="24"/>
        <v>20950.64433333333</v>
      </c>
      <c r="J443" s="11">
        <v>159793.04999999999</v>
      </c>
      <c r="K443" s="7">
        <f t="shared" si="25"/>
        <v>188555.79899999997</v>
      </c>
      <c r="L443" s="7">
        <f t="shared" si="26"/>
        <v>18855.579899999997</v>
      </c>
      <c r="M443" s="7">
        <f t="shared" si="27"/>
        <v>169700.21909999999</v>
      </c>
    </row>
    <row r="444" spans="1:13" ht="31.5" x14ac:dyDescent="0.25">
      <c r="A444" s="4">
        <v>435</v>
      </c>
      <c r="B444" s="4" t="s">
        <v>804</v>
      </c>
      <c r="C444" s="5" t="s">
        <v>879</v>
      </c>
      <c r="D444" s="5" t="s">
        <v>880</v>
      </c>
      <c r="E444" s="4" t="s">
        <v>11</v>
      </c>
      <c r="F444" s="22">
        <v>39052</v>
      </c>
      <c r="G444" s="14">
        <v>4</v>
      </c>
      <c r="H444" s="11">
        <v>192218.54500000001</v>
      </c>
      <c r="I444" s="7">
        <f t="shared" si="24"/>
        <v>226817.88310000001</v>
      </c>
      <c r="J444" s="11">
        <v>768874.18</v>
      </c>
      <c r="K444" s="7">
        <f t="shared" si="25"/>
        <v>907271.53240000003</v>
      </c>
      <c r="L444" s="7">
        <f t="shared" si="26"/>
        <v>204136.09479</v>
      </c>
      <c r="M444" s="7">
        <f t="shared" si="27"/>
        <v>816544.37916000001</v>
      </c>
    </row>
    <row r="445" spans="1:13" ht="31.5" x14ac:dyDescent="0.25">
      <c r="A445" s="4">
        <v>436</v>
      </c>
      <c r="B445" s="8" t="s">
        <v>804</v>
      </c>
      <c r="C445" s="12" t="s">
        <v>881</v>
      </c>
      <c r="D445" s="12" t="s">
        <v>882</v>
      </c>
      <c r="E445" s="13" t="s">
        <v>11</v>
      </c>
      <c r="F445" s="23">
        <v>39329</v>
      </c>
      <c r="G445" s="14">
        <v>3</v>
      </c>
      <c r="H445" s="11">
        <v>254134.77666666664</v>
      </c>
      <c r="I445" s="7">
        <f t="shared" si="24"/>
        <v>299879.03646666661</v>
      </c>
      <c r="J445" s="11">
        <v>762404.33</v>
      </c>
      <c r="K445" s="7">
        <f t="shared" si="25"/>
        <v>899637.10939999996</v>
      </c>
      <c r="L445" s="7">
        <f t="shared" si="26"/>
        <v>269891.13281999994</v>
      </c>
      <c r="M445" s="7">
        <f t="shared" si="27"/>
        <v>809673.39845999994</v>
      </c>
    </row>
    <row r="446" spans="1:13" ht="31.5" x14ac:dyDescent="0.25">
      <c r="A446" s="4">
        <v>437</v>
      </c>
      <c r="B446" s="8" t="s">
        <v>804</v>
      </c>
      <c r="C446" s="12" t="s">
        <v>883</v>
      </c>
      <c r="D446" s="12" t="s">
        <v>884</v>
      </c>
      <c r="E446" s="13" t="s">
        <v>11</v>
      </c>
      <c r="F446" s="23">
        <v>39170</v>
      </c>
      <c r="G446" s="14">
        <v>6</v>
      </c>
      <c r="H446" s="11">
        <v>13404.638333333334</v>
      </c>
      <c r="I446" s="7">
        <f t="shared" si="24"/>
        <v>15817.473233333334</v>
      </c>
      <c r="J446" s="11">
        <v>80427.83</v>
      </c>
      <c r="K446" s="7">
        <f t="shared" si="25"/>
        <v>94904.839399999997</v>
      </c>
      <c r="L446" s="7">
        <f t="shared" si="26"/>
        <v>14235.725910000001</v>
      </c>
      <c r="M446" s="7">
        <f t="shared" si="27"/>
        <v>85414.355459999992</v>
      </c>
    </row>
    <row r="447" spans="1:13" ht="31.5" x14ac:dyDescent="0.25">
      <c r="A447" s="4">
        <v>438</v>
      </c>
      <c r="B447" s="4" t="s">
        <v>804</v>
      </c>
      <c r="C447" s="5" t="s">
        <v>885</v>
      </c>
      <c r="D447" s="5" t="s">
        <v>886</v>
      </c>
      <c r="E447" s="4" t="s">
        <v>11</v>
      </c>
      <c r="F447" s="22">
        <v>39274</v>
      </c>
      <c r="G447" s="14">
        <v>2</v>
      </c>
      <c r="H447" s="11">
        <v>200587.41500000001</v>
      </c>
      <c r="I447" s="7">
        <f t="shared" si="24"/>
        <v>236693.14970000001</v>
      </c>
      <c r="J447" s="11">
        <v>401174.83</v>
      </c>
      <c r="K447" s="7">
        <f t="shared" si="25"/>
        <v>473386.29940000002</v>
      </c>
      <c r="L447" s="7">
        <f t="shared" si="26"/>
        <v>213023.83473</v>
      </c>
      <c r="M447" s="7">
        <f t="shared" si="27"/>
        <v>426047.66946</v>
      </c>
    </row>
    <row r="448" spans="1:13" ht="31.5" x14ac:dyDescent="0.25">
      <c r="A448" s="4">
        <v>439</v>
      </c>
      <c r="B448" s="8" t="s">
        <v>804</v>
      </c>
      <c r="C448" s="12" t="s">
        <v>887</v>
      </c>
      <c r="D448" s="12" t="s">
        <v>888</v>
      </c>
      <c r="E448" s="13" t="s">
        <v>11</v>
      </c>
      <c r="F448" s="23">
        <v>39196</v>
      </c>
      <c r="G448" s="14">
        <v>5</v>
      </c>
      <c r="H448" s="11">
        <v>3189.1419999999998</v>
      </c>
      <c r="I448" s="7">
        <f t="shared" si="24"/>
        <v>3763.1875599999994</v>
      </c>
      <c r="J448" s="11">
        <v>15945.71</v>
      </c>
      <c r="K448" s="7">
        <f t="shared" si="25"/>
        <v>18815.9378</v>
      </c>
      <c r="L448" s="7">
        <f t="shared" si="26"/>
        <v>3386.8688039999993</v>
      </c>
      <c r="M448" s="7">
        <f t="shared" si="27"/>
        <v>16934.34402</v>
      </c>
    </row>
    <row r="449" spans="1:13" ht="31.5" x14ac:dyDescent="0.25">
      <c r="A449" s="4">
        <v>440</v>
      </c>
      <c r="B449" s="8" t="s">
        <v>804</v>
      </c>
      <c r="C449" s="12" t="s">
        <v>835</v>
      </c>
      <c r="D449" s="12" t="s">
        <v>889</v>
      </c>
      <c r="E449" s="13" t="s">
        <v>11</v>
      </c>
      <c r="F449" s="23">
        <v>39196</v>
      </c>
      <c r="G449" s="14">
        <v>6</v>
      </c>
      <c r="H449" s="11">
        <v>5310.4916666666668</v>
      </c>
      <c r="I449" s="7">
        <f t="shared" si="24"/>
        <v>6266.3801666666668</v>
      </c>
      <c r="J449" s="11">
        <v>31862.95</v>
      </c>
      <c r="K449" s="7">
        <f t="shared" si="25"/>
        <v>37598.280999999995</v>
      </c>
      <c r="L449" s="7">
        <f t="shared" si="26"/>
        <v>5639.74215</v>
      </c>
      <c r="M449" s="7">
        <f t="shared" si="27"/>
        <v>33838.452899999997</v>
      </c>
    </row>
    <row r="450" spans="1:13" ht="31.5" x14ac:dyDescent="0.25">
      <c r="A450" s="4">
        <v>441</v>
      </c>
      <c r="B450" s="8" t="s">
        <v>804</v>
      </c>
      <c r="C450" s="12" t="s">
        <v>890</v>
      </c>
      <c r="D450" s="12" t="s">
        <v>891</v>
      </c>
      <c r="E450" s="13" t="s">
        <v>11</v>
      </c>
      <c r="F450" s="23">
        <v>39177</v>
      </c>
      <c r="G450" s="14">
        <v>2</v>
      </c>
      <c r="H450" s="11">
        <v>579.07000000000005</v>
      </c>
      <c r="I450" s="7">
        <f t="shared" si="24"/>
        <v>683.30259999999998</v>
      </c>
      <c r="J450" s="11">
        <v>1158.1400000000001</v>
      </c>
      <c r="K450" s="7">
        <f t="shared" si="25"/>
        <v>1366.6052</v>
      </c>
      <c r="L450" s="7">
        <f t="shared" si="26"/>
        <v>614.97234000000003</v>
      </c>
      <c r="M450" s="7">
        <f t="shared" si="27"/>
        <v>1229.9446800000001</v>
      </c>
    </row>
    <row r="451" spans="1:13" ht="31.5" x14ac:dyDescent="0.25">
      <c r="A451" s="4">
        <v>442</v>
      </c>
      <c r="B451" s="8" t="s">
        <v>804</v>
      </c>
      <c r="C451" s="12" t="s">
        <v>892</v>
      </c>
      <c r="D451" s="12" t="s">
        <v>893</v>
      </c>
      <c r="E451" s="13" t="s">
        <v>11</v>
      </c>
      <c r="F451" s="23">
        <v>39358</v>
      </c>
      <c r="G451" s="14">
        <v>3</v>
      </c>
      <c r="H451" s="11">
        <v>333.07333333333332</v>
      </c>
      <c r="I451" s="7">
        <f t="shared" si="24"/>
        <v>393.0265333333333</v>
      </c>
      <c r="J451" s="11">
        <v>999.22</v>
      </c>
      <c r="K451" s="7">
        <f t="shared" si="25"/>
        <v>1179.0796</v>
      </c>
      <c r="L451" s="7">
        <f t="shared" si="26"/>
        <v>353.72387999999995</v>
      </c>
      <c r="M451" s="7">
        <f t="shared" si="27"/>
        <v>1061.17164</v>
      </c>
    </row>
    <row r="452" spans="1:13" ht="31.5" x14ac:dyDescent="0.25">
      <c r="A452" s="4">
        <v>443</v>
      </c>
      <c r="B452" s="8" t="s">
        <v>804</v>
      </c>
      <c r="C452" s="12" t="s">
        <v>894</v>
      </c>
      <c r="D452" s="12" t="s">
        <v>895</v>
      </c>
      <c r="E452" s="13" t="s">
        <v>11</v>
      </c>
      <c r="F452" s="23">
        <v>39574</v>
      </c>
      <c r="G452" s="14">
        <v>10</v>
      </c>
      <c r="H452" s="11">
        <v>333.07499999999999</v>
      </c>
      <c r="I452" s="7">
        <f t="shared" si="24"/>
        <v>393.02849999999995</v>
      </c>
      <c r="J452" s="11">
        <v>3330.75</v>
      </c>
      <c r="K452" s="7">
        <f t="shared" si="25"/>
        <v>3930.2849999999999</v>
      </c>
      <c r="L452" s="7">
        <f t="shared" si="26"/>
        <v>353.72564999999997</v>
      </c>
      <c r="M452" s="7">
        <f t="shared" si="27"/>
        <v>3537.2565</v>
      </c>
    </row>
    <row r="453" spans="1:13" ht="31.5" x14ac:dyDescent="0.25">
      <c r="A453" s="4">
        <v>444</v>
      </c>
      <c r="B453" s="8" t="s">
        <v>804</v>
      </c>
      <c r="C453" s="12" t="s">
        <v>896</v>
      </c>
      <c r="D453" s="12" t="s">
        <v>897</v>
      </c>
      <c r="E453" s="13" t="s">
        <v>11</v>
      </c>
      <c r="F453" s="23">
        <v>39177</v>
      </c>
      <c r="G453" s="14">
        <v>4</v>
      </c>
      <c r="H453" s="11">
        <v>385.78500000000003</v>
      </c>
      <c r="I453" s="7">
        <f t="shared" si="24"/>
        <v>455.22629999999998</v>
      </c>
      <c r="J453" s="11">
        <v>1543.14</v>
      </c>
      <c r="K453" s="7">
        <f t="shared" si="25"/>
        <v>1820.9051999999999</v>
      </c>
      <c r="L453" s="7">
        <f t="shared" si="26"/>
        <v>409.70366999999999</v>
      </c>
      <c r="M453" s="7">
        <f t="shared" si="27"/>
        <v>1638.81468</v>
      </c>
    </row>
    <row r="454" spans="1:13" ht="31.5" x14ac:dyDescent="0.25">
      <c r="A454" s="4">
        <v>445</v>
      </c>
      <c r="B454" s="4" t="s">
        <v>804</v>
      </c>
      <c r="C454" s="5" t="s">
        <v>898</v>
      </c>
      <c r="D454" s="5" t="s">
        <v>899</v>
      </c>
      <c r="E454" s="4" t="s">
        <v>11</v>
      </c>
      <c r="F454" s="22">
        <v>39220</v>
      </c>
      <c r="G454" s="14">
        <v>34</v>
      </c>
      <c r="H454" s="11">
        <v>9353.2111764705878</v>
      </c>
      <c r="I454" s="7">
        <f t="shared" si="24"/>
        <v>11036.789188235292</v>
      </c>
      <c r="J454" s="11">
        <v>318009.18</v>
      </c>
      <c r="K454" s="7">
        <f t="shared" si="25"/>
        <v>375250.83239999996</v>
      </c>
      <c r="L454" s="7">
        <f t="shared" si="26"/>
        <v>9933.1102694117635</v>
      </c>
      <c r="M454" s="7">
        <f t="shared" si="27"/>
        <v>337725.74915999995</v>
      </c>
    </row>
    <row r="455" spans="1:13" ht="31.5" x14ac:dyDescent="0.25">
      <c r="A455" s="4">
        <v>446</v>
      </c>
      <c r="B455" s="4" t="s">
        <v>804</v>
      </c>
      <c r="C455" s="5" t="s">
        <v>900</v>
      </c>
      <c r="D455" s="5" t="s">
        <v>901</v>
      </c>
      <c r="E455" s="4" t="s">
        <v>11</v>
      </c>
      <c r="F455" s="22">
        <v>39233</v>
      </c>
      <c r="G455" s="14">
        <v>2</v>
      </c>
      <c r="H455" s="11">
        <v>13404.64</v>
      </c>
      <c r="I455" s="7">
        <f t="shared" si="24"/>
        <v>15817.475199999999</v>
      </c>
      <c r="J455" s="11">
        <v>26809.279999999999</v>
      </c>
      <c r="K455" s="7">
        <f t="shared" si="25"/>
        <v>31634.950399999998</v>
      </c>
      <c r="L455" s="7">
        <f t="shared" si="26"/>
        <v>14235.72768</v>
      </c>
      <c r="M455" s="7">
        <f t="shared" si="27"/>
        <v>28471.45536</v>
      </c>
    </row>
    <row r="456" spans="1:13" ht="31.5" x14ac:dyDescent="0.25">
      <c r="A456" s="4">
        <v>447</v>
      </c>
      <c r="B456" s="8" t="s">
        <v>804</v>
      </c>
      <c r="C456" s="12" t="s">
        <v>902</v>
      </c>
      <c r="D456" s="12" t="s">
        <v>903</v>
      </c>
      <c r="E456" s="13" t="s">
        <v>11</v>
      </c>
      <c r="F456" s="23">
        <v>39382</v>
      </c>
      <c r="G456" s="14">
        <v>10</v>
      </c>
      <c r="H456" s="11">
        <v>955.976</v>
      </c>
      <c r="I456" s="7">
        <f t="shared" si="24"/>
        <v>1128.05168</v>
      </c>
      <c r="J456" s="11">
        <v>9559.76</v>
      </c>
      <c r="K456" s="7">
        <f t="shared" si="25"/>
        <v>11280.516799999999</v>
      </c>
      <c r="L456" s="7">
        <f t="shared" si="26"/>
        <v>1015.2465120000001</v>
      </c>
      <c r="M456" s="7">
        <f t="shared" si="27"/>
        <v>10152.465119999999</v>
      </c>
    </row>
    <row r="457" spans="1:13" ht="31.5" x14ac:dyDescent="0.25">
      <c r="A457" s="4">
        <v>448</v>
      </c>
      <c r="B457" s="8" t="s">
        <v>804</v>
      </c>
      <c r="C457" s="12" t="s">
        <v>904</v>
      </c>
      <c r="D457" s="12" t="s">
        <v>905</v>
      </c>
      <c r="E457" s="13" t="s">
        <v>11</v>
      </c>
      <c r="F457" s="23">
        <v>39245</v>
      </c>
      <c r="G457" s="14">
        <v>1</v>
      </c>
      <c r="H457" s="11">
        <v>1091.9000000000001</v>
      </c>
      <c r="I457" s="7">
        <f t="shared" ref="I457:I519" si="28">H457*1.18</f>
        <v>1288.442</v>
      </c>
      <c r="J457" s="11">
        <v>1091.9000000000001</v>
      </c>
      <c r="K457" s="7">
        <f t="shared" ref="K457:K519" si="29">J457*1.18</f>
        <v>1288.442</v>
      </c>
      <c r="L457" s="7">
        <f t="shared" si="26"/>
        <v>1159.5978</v>
      </c>
      <c r="M457" s="7">
        <f t="shared" si="27"/>
        <v>1159.5978</v>
      </c>
    </row>
    <row r="458" spans="1:13" ht="31.5" x14ac:dyDescent="0.25">
      <c r="A458" s="4">
        <v>449</v>
      </c>
      <c r="B458" s="8" t="s">
        <v>804</v>
      </c>
      <c r="C458" s="12" t="s">
        <v>906</v>
      </c>
      <c r="D458" s="12" t="s">
        <v>907</v>
      </c>
      <c r="E458" s="13" t="s">
        <v>11</v>
      </c>
      <c r="F458" s="23">
        <v>39406</v>
      </c>
      <c r="G458" s="14">
        <v>29</v>
      </c>
      <c r="H458" s="11">
        <v>402.37172413793104</v>
      </c>
      <c r="I458" s="7">
        <f t="shared" si="28"/>
        <v>474.79863448275859</v>
      </c>
      <c r="J458" s="11">
        <v>11668.78</v>
      </c>
      <c r="K458" s="7">
        <f t="shared" si="29"/>
        <v>13769.160400000001</v>
      </c>
      <c r="L458" s="7">
        <f t="shared" ref="L458:L520" si="30">I458-I458*10%</f>
        <v>427.31877103448272</v>
      </c>
      <c r="M458" s="7">
        <f t="shared" ref="M458:M520" si="31">K458-K458*10%</f>
        <v>12392.244360000001</v>
      </c>
    </row>
    <row r="459" spans="1:13" ht="31.5" x14ac:dyDescent="0.25">
      <c r="A459" s="4">
        <v>450</v>
      </c>
      <c r="B459" s="8" t="s">
        <v>804</v>
      </c>
      <c r="C459" s="12" t="s">
        <v>908</v>
      </c>
      <c r="D459" s="12" t="s">
        <v>909</v>
      </c>
      <c r="E459" s="13" t="s">
        <v>11</v>
      </c>
      <c r="F459" s="23">
        <v>39245</v>
      </c>
      <c r="G459" s="14">
        <v>2</v>
      </c>
      <c r="H459" s="11">
        <v>473.16</v>
      </c>
      <c r="I459" s="7">
        <f t="shared" si="28"/>
        <v>558.3288</v>
      </c>
      <c r="J459" s="11">
        <v>946.32</v>
      </c>
      <c r="K459" s="7">
        <f t="shared" si="29"/>
        <v>1116.6576</v>
      </c>
      <c r="L459" s="7">
        <f t="shared" si="30"/>
        <v>502.49592000000001</v>
      </c>
      <c r="M459" s="7">
        <f t="shared" si="31"/>
        <v>1004.99184</v>
      </c>
    </row>
    <row r="460" spans="1:13" ht="31.5" x14ac:dyDescent="0.25">
      <c r="A460" s="4">
        <v>451</v>
      </c>
      <c r="B460" s="8" t="s">
        <v>804</v>
      </c>
      <c r="C460" s="12" t="s">
        <v>910</v>
      </c>
      <c r="D460" s="12" t="s">
        <v>911</v>
      </c>
      <c r="E460" s="13" t="s">
        <v>11</v>
      </c>
      <c r="F460" s="23">
        <v>39245</v>
      </c>
      <c r="G460" s="14">
        <v>1</v>
      </c>
      <c r="H460" s="11">
        <v>691.54</v>
      </c>
      <c r="I460" s="7">
        <f t="shared" si="28"/>
        <v>816.01719999999989</v>
      </c>
      <c r="J460" s="11">
        <v>691.54</v>
      </c>
      <c r="K460" s="7">
        <f t="shared" si="29"/>
        <v>816.01719999999989</v>
      </c>
      <c r="L460" s="7">
        <f t="shared" si="30"/>
        <v>734.41547999999989</v>
      </c>
      <c r="M460" s="7">
        <f t="shared" si="31"/>
        <v>734.41547999999989</v>
      </c>
    </row>
    <row r="461" spans="1:13" ht="31.5" x14ac:dyDescent="0.25">
      <c r="A461" s="4">
        <v>452</v>
      </c>
      <c r="B461" s="8" t="s">
        <v>804</v>
      </c>
      <c r="C461" s="12" t="s">
        <v>912</v>
      </c>
      <c r="D461" s="12" t="s">
        <v>913</v>
      </c>
      <c r="E461" s="13" t="s">
        <v>11</v>
      </c>
      <c r="F461" s="23">
        <v>39241</v>
      </c>
      <c r="G461" s="14">
        <v>98</v>
      </c>
      <c r="H461" s="11">
        <v>702.20265306122451</v>
      </c>
      <c r="I461" s="7">
        <f t="shared" si="28"/>
        <v>828.59913061224483</v>
      </c>
      <c r="J461" s="11">
        <v>68815.86</v>
      </c>
      <c r="K461" s="7">
        <f t="shared" si="29"/>
        <v>81202.714800000002</v>
      </c>
      <c r="L461" s="7">
        <f t="shared" si="30"/>
        <v>745.73921755102037</v>
      </c>
      <c r="M461" s="7">
        <f t="shared" si="31"/>
        <v>73082.443320000006</v>
      </c>
    </row>
    <row r="462" spans="1:13" ht="31.5" x14ac:dyDescent="0.25">
      <c r="A462" s="4">
        <v>453</v>
      </c>
      <c r="B462" s="8" t="s">
        <v>804</v>
      </c>
      <c r="C462" s="12" t="s">
        <v>914</v>
      </c>
      <c r="D462" s="12" t="s">
        <v>915</v>
      </c>
      <c r="E462" s="13" t="s">
        <v>11</v>
      </c>
      <c r="F462" s="23">
        <v>39241</v>
      </c>
      <c r="G462" s="14">
        <v>67</v>
      </c>
      <c r="H462" s="11">
        <v>822.45268656716416</v>
      </c>
      <c r="I462" s="7">
        <f t="shared" si="28"/>
        <v>970.4941701492537</v>
      </c>
      <c r="J462" s="11">
        <v>55104.33</v>
      </c>
      <c r="K462" s="7">
        <f t="shared" si="29"/>
        <v>65023.109400000001</v>
      </c>
      <c r="L462" s="7">
        <f t="shared" si="30"/>
        <v>873.44475313432827</v>
      </c>
      <c r="M462" s="7">
        <f t="shared" si="31"/>
        <v>58520.798459999998</v>
      </c>
    </row>
    <row r="463" spans="1:13" ht="31.5" x14ac:dyDescent="0.25">
      <c r="A463" s="4">
        <v>454</v>
      </c>
      <c r="B463" s="4" t="s">
        <v>804</v>
      </c>
      <c r="C463" s="5" t="s">
        <v>916</v>
      </c>
      <c r="D463" s="5" t="s">
        <v>917</v>
      </c>
      <c r="E463" s="4" t="s">
        <v>11</v>
      </c>
      <c r="F463" s="22">
        <v>39417</v>
      </c>
      <c r="G463" s="14">
        <v>1</v>
      </c>
      <c r="H463" s="11">
        <v>150114.53</v>
      </c>
      <c r="I463" s="7">
        <f t="shared" si="28"/>
        <v>177135.14539999998</v>
      </c>
      <c r="J463" s="11">
        <v>150114.53</v>
      </c>
      <c r="K463" s="7">
        <f t="shared" si="29"/>
        <v>177135.14539999998</v>
      </c>
      <c r="L463" s="7">
        <f t="shared" si="30"/>
        <v>159421.63085999998</v>
      </c>
      <c r="M463" s="7">
        <f t="shared" si="31"/>
        <v>159421.63085999998</v>
      </c>
    </row>
    <row r="464" spans="1:13" ht="31.5" x14ac:dyDescent="0.25">
      <c r="A464" s="4">
        <v>455</v>
      </c>
      <c r="B464" s="4" t="s">
        <v>804</v>
      </c>
      <c r="C464" s="5" t="s">
        <v>918</v>
      </c>
      <c r="D464" s="5" t="s">
        <v>919</v>
      </c>
      <c r="E464" s="4" t="s">
        <v>11</v>
      </c>
      <c r="F464" s="22">
        <v>39417</v>
      </c>
      <c r="G464" s="14">
        <v>1</v>
      </c>
      <c r="H464" s="11">
        <v>154715.01999999999</v>
      </c>
      <c r="I464" s="7">
        <f t="shared" si="28"/>
        <v>182563.72359999997</v>
      </c>
      <c r="J464" s="11">
        <v>154715.01999999999</v>
      </c>
      <c r="K464" s="7">
        <f t="shared" si="29"/>
        <v>182563.72359999997</v>
      </c>
      <c r="L464" s="7">
        <f t="shared" si="30"/>
        <v>164307.35123999996</v>
      </c>
      <c r="M464" s="7">
        <f t="shared" si="31"/>
        <v>164307.35123999996</v>
      </c>
    </row>
    <row r="465" spans="1:13" ht="31.5" x14ac:dyDescent="0.25">
      <c r="A465" s="4">
        <v>456</v>
      </c>
      <c r="B465" s="8" t="s">
        <v>804</v>
      </c>
      <c r="C465" s="12" t="s">
        <v>920</v>
      </c>
      <c r="D465" s="12" t="s">
        <v>921</v>
      </c>
      <c r="E465" s="13" t="s">
        <v>11</v>
      </c>
      <c r="F465" s="23">
        <v>39292</v>
      </c>
      <c r="G465" s="14">
        <v>1</v>
      </c>
      <c r="H465" s="11">
        <v>117443.11</v>
      </c>
      <c r="I465" s="7">
        <f t="shared" si="28"/>
        <v>138582.86979999999</v>
      </c>
      <c r="J465" s="11">
        <v>117443.11</v>
      </c>
      <c r="K465" s="7">
        <f t="shared" si="29"/>
        <v>138582.86979999999</v>
      </c>
      <c r="L465" s="7">
        <f t="shared" si="30"/>
        <v>124724.58281999998</v>
      </c>
      <c r="M465" s="7">
        <f t="shared" si="31"/>
        <v>124724.58281999998</v>
      </c>
    </row>
    <row r="466" spans="1:13" ht="31.5" x14ac:dyDescent="0.25">
      <c r="A466" s="4">
        <v>457</v>
      </c>
      <c r="B466" s="4" t="s">
        <v>804</v>
      </c>
      <c r="C466" s="5" t="s">
        <v>922</v>
      </c>
      <c r="D466" s="5" t="s">
        <v>923</v>
      </c>
      <c r="E466" s="4" t="s">
        <v>11</v>
      </c>
      <c r="F466" s="22">
        <v>39292</v>
      </c>
      <c r="G466" s="14">
        <v>1</v>
      </c>
      <c r="H466" s="11">
        <v>126722.8</v>
      </c>
      <c r="I466" s="7">
        <f t="shared" si="28"/>
        <v>149532.90400000001</v>
      </c>
      <c r="J466" s="11">
        <v>126722.8</v>
      </c>
      <c r="K466" s="7">
        <f t="shared" si="29"/>
        <v>149532.90400000001</v>
      </c>
      <c r="L466" s="7">
        <f t="shared" si="30"/>
        <v>134579.61360000001</v>
      </c>
      <c r="M466" s="7">
        <f t="shared" si="31"/>
        <v>134579.61360000001</v>
      </c>
    </row>
    <row r="467" spans="1:13" ht="31.5" x14ac:dyDescent="0.25">
      <c r="A467" s="4">
        <v>458</v>
      </c>
      <c r="B467" s="4" t="s">
        <v>804</v>
      </c>
      <c r="C467" s="5" t="s">
        <v>924</v>
      </c>
      <c r="D467" s="5" t="s">
        <v>925</v>
      </c>
      <c r="E467" s="4" t="s">
        <v>11</v>
      </c>
      <c r="F467" s="22">
        <v>39274</v>
      </c>
      <c r="G467" s="14">
        <v>4</v>
      </c>
      <c r="H467" s="11">
        <v>206471.995</v>
      </c>
      <c r="I467" s="7">
        <f t="shared" si="28"/>
        <v>243636.95409999997</v>
      </c>
      <c r="J467" s="11">
        <v>825887.98</v>
      </c>
      <c r="K467" s="7">
        <f t="shared" si="29"/>
        <v>974547.81639999989</v>
      </c>
      <c r="L467" s="7">
        <f t="shared" si="30"/>
        <v>219273.25868999999</v>
      </c>
      <c r="M467" s="7">
        <f t="shared" si="31"/>
        <v>877093.03475999995</v>
      </c>
    </row>
    <row r="468" spans="1:13" ht="31.5" x14ac:dyDescent="0.25">
      <c r="A468" s="4">
        <v>459</v>
      </c>
      <c r="B468" s="4" t="s">
        <v>804</v>
      </c>
      <c r="C468" s="5" t="s">
        <v>926</v>
      </c>
      <c r="D468" s="5" t="s">
        <v>927</v>
      </c>
      <c r="E468" s="4" t="s">
        <v>11</v>
      </c>
      <c r="F468" s="22">
        <v>39274</v>
      </c>
      <c r="G468" s="14">
        <v>4</v>
      </c>
      <c r="H468" s="11">
        <v>153632.095</v>
      </c>
      <c r="I468" s="7">
        <f t="shared" si="28"/>
        <v>181285.87209999998</v>
      </c>
      <c r="J468" s="11">
        <v>614528.38</v>
      </c>
      <c r="K468" s="7">
        <f t="shared" si="29"/>
        <v>725143.48839999991</v>
      </c>
      <c r="L468" s="7">
        <f t="shared" si="30"/>
        <v>163157.28488999998</v>
      </c>
      <c r="M468" s="7">
        <f t="shared" si="31"/>
        <v>652629.13955999992</v>
      </c>
    </row>
    <row r="469" spans="1:13" ht="31.5" x14ac:dyDescent="0.25">
      <c r="A469" s="4">
        <v>460</v>
      </c>
      <c r="B469" s="4" t="s">
        <v>804</v>
      </c>
      <c r="C469" s="5" t="s">
        <v>928</v>
      </c>
      <c r="D469" s="5" t="s">
        <v>929</v>
      </c>
      <c r="E469" s="4" t="s">
        <v>11</v>
      </c>
      <c r="F469" s="22">
        <v>39292</v>
      </c>
      <c r="G469" s="14">
        <v>1</v>
      </c>
      <c r="H469" s="11">
        <v>122785.42</v>
      </c>
      <c r="I469" s="7">
        <f t="shared" si="28"/>
        <v>144886.79559999998</v>
      </c>
      <c r="J469" s="11">
        <v>122785.42</v>
      </c>
      <c r="K469" s="7">
        <f t="shared" si="29"/>
        <v>144886.79559999998</v>
      </c>
      <c r="L469" s="7">
        <f t="shared" si="30"/>
        <v>130398.11603999998</v>
      </c>
      <c r="M469" s="7">
        <f t="shared" si="31"/>
        <v>130398.11603999998</v>
      </c>
    </row>
    <row r="470" spans="1:13" ht="31.5" x14ac:dyDescent="0.25">
      <c r="A470" s="4">
        <v>461</v>
      </c>
      <c r="B470" s="8" t="s">
        <v>804</v>
      </c>
      <c r="C470" s="12" t="s">
        <v>930</v>
      </c>
      <c r="D470" s="12" t="s">
        <v>931</v>
      </c>
      <c r="E470" s="13" t="s">
        <v>11</v>
      </c>
      <c r="F470" s="23">
        <v>39295</v>
      </c>
      <c r="G470" s="14">
        <v>34</v>
      </c>
      <c r="H470" s="11">
        <v>42558.304705882358</v>
      </c>
      <c r="I470" s="7">
        <f t="shared" si="28"/>
        <v>50218.799552941178</v>
      </c>
      <c r="J470" s="11">
        <v>1446982.36</v>
      </c>
      <c r="K470" s="7">
        <f t="shared" si="29"/>
        <v>1707439.1847999999</v>
      </c>
      <c r="L470" s="7">
        <f t="shared" si="30"/>
        <v>45196.919597647058</v>
      </c>
      <c r="M470" s="7">
        <f t="shared" si="31"/>
        <v>1536695.2663199999</v>
      </c>
    </row>
    <row r="471" spans="1:13" ht="31.5" x14ac:dyDescent="0.25">
      <c r="A471" s="4">
        <v>462</v>
      </c>
      <c r="B471" s="8" t="s">
        <v>804</v>
      </c>
      <c r="C471" s="12" t="s">
        <v>932</v>
      </c>
      <c r="D471" s="12" t="s">
        <v>933</v>
      </c>
      <c r="E471" s="13" t="s">
        <v>11</v>
      </c>
      <c r="F471" s="23">
        <v>39283</v>
      </c>
      <c r="G471" s="14">
        <v>1</v>
      </c>
      <c r="H471" s="11">
        <v>48406.62</v>
      </c>
      <c r="I471" s="7">
        <f t="shared" si="28"/>
        <v>57119.811600000001</v>
      </c>
      <c r="J471" s="11">
        <v>48406.62</v>
      </c>
      <c r="K471" s="7">
        <f t="shared" si="29"/>
        <v>57119.811600000001</v>
      </c>
      <c r="L471" s="7">
        <f t="shared" si="30"/>
        <v>51407.830439999998</v>
      </c>
      <c r="M471" s="7">
        <f t="shared" si="31"/>
        <v>51407.830439999998</v>
      </c>
    </row>
    <row r="472" spans="1:13" ht="31.5" x14ac:dyDescent="0.25">
      <c r="A472" s="4">
        <v>463</v>
      </c>
      <c r="B472" s="8" t="s">
        <v>804</v>
      </c>
      <c r="C472" s="12" t="s">
        <v>934</v>
      </c>
      <c r="D472" s="12" t="s">
        <v>935</v>
      </c>
      <c r="E472" s="13" t="s">
        <v>11</v>
      </c>
      <c r="F472" s="23">
        <v>39309</v>
      </c>
      <c r="G472" s="14">
        <v>15</v>
      </c>
      <c r="H472" s="11">
        <v>6919.3</v>
      </c>
      <c r="I472" s="7">
        <f t="shared" si="28"/>
        <v>8164.7739999999994</v>
      </c>
      <c r="J472" s="11">
        <v>103789.5</v>
      </c>
      <c r="K472" s="7">
        <f t="shared" si="29"/>
        <v>122471.61</v>
      </c>
      <c r="L472" s="7">
        <f t="shared" si="30"/>
        <v>7348.2965999999997</v>
      </c>
      <c r="M472" s="7">
        <f t="shared" si="31"/>
        <v>110224.44899999999</v>
      </c>
    </row>
    <row r="473" spans="1:13" ht="47.25" x14ac:dyDescent="0.25">
      <c r="A473" s="4">
        <v>464</v>
      </c>
      <c r="B473" s="8" t="s">
        <v>804</v>
      </c>
      <c r="C473" s="12" t="s">
        <v>936</v>
      </c>
      <c r="D473" s="12" t="s">
        <v>937</v>
      </c>
      <c r="E473" s="13" t="s">
        <v>11</v>
      </c>
      <c r="F473" s="23">
        <v>39310</v>
      </c>
      <c r="G473" s="14">
        <v>9</v>
      </c>
      <c r="H473" s="11">
        <v>67653.744444444441</v>
      </c>
      <c r="I473" s="7">
        <f t="shared" si="28"/>
        <v>79831.41844444444</v>
      </c>
      <c r="J473" s="11">
        <v>608883.69999999995</v>
      </c>
      <c r="K473" s="7">
        <f t="shared" si="29"/>
        <v>718482.76599999995</v>
      </c>
      <c r="L473" s="7">
        <f t="shared" si="30"/>
        <v>71848.276599999997</v>
      </c>
      <c r="M473" s="7">
        <f t="shared" si="31"/>
        <v>646634.48939999996</v>
      </c>
    </row>
    <row r="474" spans="1:13" ht="31.5" x14ac:dyDescent="0.25">
      <c r="A474" s="4">
        <v>465</v>
      </c>
      <c r="B474" s="8" t="s">
        <v>804</v>
      </c>
      <c r="C474" s="12" t="s">
        <v>938</v>
      </c>
      <c r="D474" s="12" t="s">
        <v>939</v>
      </c>
      <c r="E474" s="13" t="s">
        <v>11</v>
      </c>
      <c r="F474" s="23">
        <v>39316</v>
      </c>
      <c r="G474" s="14">
        <v>1</v>
      </c>
      <c r="H474" s="11">
        <v>60820.74</v>
      </c>
      <c r="I474" s="7">
        <f t="shared" si="28"/>
        <v>71768.473199999993</v>
      </c>
      <c r="J474" s="11">
        <v>60820.74</v>
      </c>
      <c r="K474" s="7">
        <f t="shared" si="29"/>
        <v>71768.473199999993</v>
      </c>
      <c r="L474" s="7">
        <f t="shared" si="30"/>
        <v>64591.625879999992</v>
      </c>
      <c r="M474" s="7">
        <f t="shared" si="31"/>
        <v>64591.625879999992</v>
      </c>
    </row>
    <row r="475" spans="1:13" ht="31.5" x14ac:dyDescent="0.25">
      <c r="A475" s="4">
        <v>466</v>
      </c>
      <c r="B475" s="8" t="s">
        <v>804</v>
      </c>
      <c r="C475" s="12" t="s">
        <v>940</v>
      </c>
      <c r="D475" s="12" t="s">
        <v>941</v>
      </c>
      <c r="E475" s="13" t="s">
        <v>11</v>
      </c>
      <c r="F475" s="23">
        <v>39406</v>
      </c>
      <c r="G475" s="14">
        <v>20</v>
      </c>
      <c r="H475" s="11">
        <v>2796.4924999999998</v>
      </c>
      <c r="I475" s="7">
        <f t="shared" si="28"/>
        <v>3299.8611499999997</v>
      </c>
      <c r="J475" s="11">
        <v>55929.85</v>
      </c>
      <c r="K475" s="7">
        <f t="shared" si="29"/>
        <v>65997.222999999998</v>
      </c>
      <c r="L475" s="7">
        <f t="shared" si="30"/>
        <v>2969.8750349999996</v>
      </c>
      <c r="M475" s="7">
        <f t="shared" si="31"/>
        <v>59397.500699999997</v>
      </c>
    </row>
    <row r="476" spans="1:13" ht="31.5" x14ac:dyDescent="0.25">
      <c r="A476" s="4">
        <v>467</v>
      </c>
      <c r="B476" s="8" t="s">
        <v>804</v>
      </c>
      <c r="C476" s="12" t="s">
        <v>942</v>
      </c>
      <c r="D476" s="12" t="s">
        <v>943</v>
      </c>
      <c r="E476" s="13" t="s">
        <v>11</v>
      </c>
      <c r="F476" s="23">
        <v>39330</v>
      </c>
      <c r="G476" s="14">
        <v>23</v>
      </c>
      <c r="H476" s="11">
        <v>989.60869565217388</v>
      </c>
      <c r="I476" s="7">
        <f t="shared" si="28"/>
        <v>1167.738260869565</v>
      </c>
      <c r="J476" s="11">
        <v>22761</v>
      </c>
      <c r="K476" s="7">
        <f t="shared" si="29"/>
        <v>26857.98</v>
      </c>
      <c r="L476" s="7">
        <f t="shared" si="30"/>
        <v>1050.9644347826086</v>
      </c>
      <c r="M476" s="7">
        <f t="shared" si="31"/>
        <v>24172.182000000001</v>
      </c>
    </row>
    <row r="477" spans="1:13" ht="31.5" x14ac:dyDescent="0.25">
      <c r="A477" s="4">
        <v>468</v>
      </c>
      <c r="B477" s="8" t="s">
        <v>804</v>
      </c>
      <c r="C477" s="12" t="s">
        <v>944</v>
      </c>
      <c r="D477" s="12" t="s">
        <v>945</v>
      </c>
      <c r="E477" s="13" t="s">
        <v>11</v>
      </c>
      <c r="F477" s="23">
        <v>39330</v>
      </c>
      <c r="G477" s="14">
        <v>20</v>
      </c>
      <c r="H477" s="11">
        <v>860.10450000000003</v>
      </c>
      <c r="I477" s="7">
        <f t="shared" si="28"/>
        <v>1014.92331</v>
      </c>
      <c r="J477" s="11">
        <v>17202.09</v>
      </c>
      <c r="K477" s="7">
        <f t="shared" si="29"/>
        <v>20298.466199999999</v>
      </c>
      <c r="L477" s="7">
        <f t="shared" si="30"/>
        <v>913.43097899999998</v>
      </c>
      <c r="M477" s="7">
        <f t="shared" si="31"/>
        <v>18268.619579999999</v>
      </c>
    </row>
    <row r="478" spans="1:13" ht="31.5" x14ac:dyDescent="0.25">
      <c r="A478" s="4">
        <v>469</v>
      </c>
      <c r="B478" s="4" t="s">
        <v>804</v>
      </c>
      <c r="C478" s="5" t="s">
        <v>946</v>
      </c>
      <c r="D478" s="5" t="s">
        <v>947</v>
      </c>
      <c r="E478" s="4" t="s">
        <v>11</v>
      </c>
      <c r="F478" s="22">
        <v>39330</v>
      </c>
      <c r="G478" s="14">
        <v>100</v>
      </c>
      <c r="H478" s="11">
        <v>554.69389999999999</v>
      </c>
      <c r="I478" s="7">
        <f t="shared" si="28"/>
        <v>654.53880199999992</v>
      </c>
      <c r="J478" s="11">
        <v>55469.39</v>
      </c>
      <c r="K478" s="7">
        <f t="shared" si="29"/>
        <v>65453.880199999992</v>
      </c>
      <c r="L478" s="7">
        <f t="shared" si="30"/>
        <v>589.08492179999996</v>
      </c>
      <c r="M478" s="7">
        <f t="shared" si="31"/>
        <v>58908.492179999994</v>
      </c>
    </row>
    <row r="479" spans="1:13" ht="31.5" x14ac:dyDescent="0.25">
      <c r="A479" s="4">
        <v>470</v>
      </c>
      <c r="B479" s="4" t="s">
        <v>804</v>
      </c>
      <c r="C479" s="5" t="s">
        <v>948</v>
      </c>
      <c r="D479" s="5" t="s">
        <v>949</v>
      </c>
      <c r="E479" s="4" t="s">
        <v>11</v>
      </c>
      <c r="F479" s="22">
        <v>39330</v>
      </c>
      <c r="G479" s="14">
        <v>20</v>
      </c>
      <c r="H479" s="11">
        <v>331.31149999999997</v>
      </c>
      <c r="I479" s="7">
        <f t="shared" si="28"/>
        <v>390.94756999999993</v>
      </c>
      <c r="J479" s="11">
        <v>6626.23</v>
      </c>
      <c r="K479" s="7">
        <f t="shared" si="29"/>
        <v>7818.951399999999</v>
      </c>
      <c r="L479" s="7">
        <f t="shared" si="30"/>
        <v>351.85281299999991</v>
      </c>
      <c r="M479" s="7">
        <f t="shared" si="31"/>
        <v>7037.0562599999994</v>
      </c>
    </row>
    <row r="480" spans="1:13" ht="31.5" x14ac:dyDescent="0.25">
      <c r="A480" s="4">
        <v>471</v>
      </c>
      <c r="B480" s="4" t="s">
        <v>804</v>
      </c>
      <c r="C480" s="5" t="s">
        <v>950</v>
      </c>
      <c r="D480" s="5" t="s">
        <v>951</v>
      </c>
      <c r="E480" s="4" t="s">
        <v>11</v>
      </c>
      <c r="F480" s="22">
        <v>39330</v>
      </c>
      <c r="G480" s="14">
        <v>40</v>
      </c>
      <c r="H480" s="11">
        <v>739.37549999999999</v>
      </c>
      <c r="I480" s="7">
        <f t="shared" si="28"/>
        <v>872.46308999999997</v>
      </c>
      <c r="J480" s="11">
        <v>29575.02</v>
      </c>
      <c r="K480" s="7">
        <f t="shared" si="29"/>
        <v>34898.5236</v>
      </c>
      <c r="L480" s="7">
        <f t="shared" si="30"/>
        <v>785.21678099999997</v>
      </c>
      <c r="M480" s="7">
        <f t="shared" si="31"/>
        <v>31408.67124</v>
      </c>
    </row>
    <row r="481" spans="1:13" ht="31.5" x14ac:dyDescent="0.25">
      <c r="A481" s="4">
        <v>472</v>
      </c>
      <c r="B481" s="4" t="s">
        <v>804</v>
      </c>
      <c r="C481" s="5" t="s">
        <v>952</v>
      </c>
      <c r="D481" s="5" t="s">
        <v>953</v>
      </c>
      <c r="E481" s="4" t="s">
        <v>11</v>
      </c>
      <c r="F481" s="22">
        <v>39330</v>
      </c>
      <c r="G481" s="14">
        <v>20</v>
      </c>
      <c r="H481" s="11">
        <v>1314.4370000000001</v>
      </c>
      <c r="I481" s="7">
        <f t="shared" si="28"/>
        <v>1551.03566</v>
      </c>
      <c r="J481" s="11">
        <v>26288.74</v>
      </c>
      <c r="K481" s="7">
        <f t="shared" si="29"/>
        <v>31020.713200000002</v>
      </c>
      <c r="L481" s="7">
        <f t="shared" si="30"/>
        <v>1395.932094</v>
      </c>
      <c r="M481" s="7">
        <f t="shared" si="31"/>
        <v>27918.641880000003</v>
      </c>
    </row>
    <row r="482" spans="1:13" ht="31.5" x14ac:dyDescent="0.25">
      <c r="A482" s="4">
        <v>473</v>
      </c>
      <c r="B482" s="4" t="s">
        <v>804</v>
      </c>
      <c r="C482" s="5" t="s">
        <v>954</v>
      </c>
      <c r="D482" s="5" t="s">
        <v>955</v>
      </c>
      <c r="E482" s="4" t="s">
        <v>11</v>
      </c>
      <c r="F482" s="22">
        <v>39330</v>
      </c>
      <c r="G482" s="14">
        <v>4</v>
      </c>
      <c r="H482" s="11">
        <v>7540.2075000000004</v>
      </c>
      <c r="I482" s="7">
        <f t="shared" si="28"/>
        <v>8897.4448499999999</v>
      </c>
      <c r="J482" s="11">
        <v>30160.83</v>
      </c>
      <c r="K482" s="7">
        <f t="shared" si="29"/>
        <v>35589.779399999999</v>
      </c>
      <c r="L482" s="7">
        <f t="shared" si="30"/>
        <v>8007.7003649999997</v>
      </c>
      <c r="M482" s="7">
        <f t="shared" si="31"/>
        <v>32030.801459999999</v>
      </c>
    </row>
    <row r="483" spans="1:13" ht="31.5" x14ac:dyDescent="0.25">
      <c r="A483" s="4">
        <v>474</v>
      </c>
      <c r="B483" s="4" t="s">
        <v>804</v>
      </c>
      <c r="C483" s="5" t="s">
        <v>956</v>
      </c>
      <c r="D483" s="5" t="s">
        <v>957</v>
      </c>
      <c r="E483" s="4" t="s">
        <v>11</v>
      </c>
      <c r="F483" s="22">
        <v>39330</v>
      </c>
      <c r="G483" s="14">
        <v>5</v>
      </c>
      <c r="H483" s="11">
        <v>5682.9480000000003</v>
      </c>
      <c r="I483" s="7">
        <f t="shared" si="28"/>
        <v>6705.8786399999999</v>
      </c>
      <c r="J483" s="11">
        <v>28414.74</v>
      </c>
      <c r="K483" s="7">
        <f t="shared" si="29"/>
        <v>33529.393199999999</v>
      </c>
      <c r="L483" s="7">
        <f t="shared" si="30"/>
        <v>6035.2907759999998</v>
      </c>
      <c r="M483" s="7">
        <f t="shared" si="31"/>
        <v>30176.453879999997</v>
      </c>
    </row>
    <row r="484" spans="1:13" ht="31.5" x14ac:dyDescent="0.25">
      <c r="A484" s="4">
        <v>475</v>
      </c>
      <c r="B484" s="4" t="s">
        <v>804</v>
      </c>
      <c r="C484" s="5" t="s">
        <v>958</v>
      </c>
      <c r="D484" s="5" t="s">
        <v>959</v>
      </c>
      <c r="E484" s="4" t="s">
        <v>11</v>
      </c>
      <c r="F484" s="22">
        <v>39342</v>
      </c>
      <c r="G484" s="14">
        <v>1</v>
      </c>
      <c r="H484" s="11">
        <v>152557.4</v>
      </c>
      <c r="I484" s="7">
        <f t="shared" si="28"/>
        <v>180017.73199999999</v>
      </c>
      <c r="J484" s="11">
        <v>152557.4</v>
      </c>
      <c r="K484" s="7">
        <f t="shared" si="29"/>
        <v>180017.73199999999</v>
      </c>
      <c r="L484" s="7">
        <f t="shared" si="30"/>
        <v>162015.95879999999</v>
      </c>
      <c r="M484" s="7">
        <f t="shared" si="31"/>
        <v>162015.95879999999</v>
      </c>
    </row>
    <row r="485" spans="1:13" ht="31.5" x14ac:dyDescent="0.25">
      <c r="A485" s="4">
        <v>476</v>
      </c>
      <c r="B485" s="4" t="s">
        <v>804</v>
      </c>
      <c r="C485" s="5" t="s">
        <v>960</v>
      </c>
      <c r="D485" s="5" t="s">
        <v>961</v>
      </c>
      <c r="E485" s="4" t="s">
        <v>11</v>
      </c>
      <c r="F485" s="22">
        <v>39342</v>
      </c>
      <c r="G485" s="14">
        <v>1</v>
      </c>
      <c r="H485" s="11">
        <v>92718.26</v>
      </c>
      <c r="I485" s="7">
        <f t="shared" si="28"/>
        <v>109407.54679999998</v>
      </c>
      <c r="J485" s="11">
        <v>92718.26</v>
      </c>
      <c r="K485" s="7">
        <f t="shared" si="29"/>
        <v>109407.54679999998</v>
      </c>
      <c r="L485" s="7">
        <f t="shared" si="30"/>
        <v>98466.792119999984</v>
      </c>
      <c r="M485" s="7">
        <f t="shared" si="31"/>
        <v>98466.792119999984</v>
      </c>
    </row>
    <row r="486" spans="1:13" ht="31.5" x14ac:dyDescent="0.25">
      <c r="A486" s="4">
        <v>477</v>
      </c>
      <c r="B486" s="4" t="s">
        <v>804</v>
      </c>
      <c r="C486" s="5" t="s">
        <v>962</v>
      </c>
      <c r="D486" s="5" t="s">
        <v>963</v>
      </c>
      <c r="E486" s="4" t="s">
        <v>11</v>
      </c>
      <c r="F486" s="22">
        <v>39342</v>
      </c>
      <c r="G486" s="14">
        <v>1</v>
      </c>
      <c r="H486" s="11">
        <v>168548.22</v>
      </c>
      <c r="I486" s="7">
        <f t="shared" si="28"/>
        <v>198886.8996</v>
      </c>
      <c r="J486" s="11">
        <v>168548.22</v>
      </c>
      <c r="K486" s="7">
        <f t="shared" si="29"/>
        <v>198886.8996</v>
      </c>
      <c r="L486" s="7">
        <f t="shared" si="30"/>
        <v>178998.20964000002</v>
      </c>
      <c r="M486" s="7">
        <f t="shared" si="31"/>
        <v>178998.20964000002</v>
      </c>
    </row>
    <row r="487" spans="1:13" ht="31.5" x14ac:dyDescent="0.25">
      <c r="A487" s="4">
        <v>478</v>
      </c>
      <c r="B487" s="8" t="s">
        <v>804</v>
      </c>
      <c r="C487" s="12" t="s">
        <v>964</v>
      </c>
      <c r="D487" s="12" t="s">
        <v>965</v>
      </c>
      <c r="E487" s="13" t="s">
        <v>11</v>
      </c>
      <c r="F487" s="23">
        <v>39382</v>
      </c>
      <c r="G487" s="14">
        <v>3</v>
      </c>
      <c r="H487" s="11">
        <v>42461.919999999998</v>
      </c>
      <c r="I487" s="7">
        <f t="shared" si="28"/>
        <v>50105.065599999994</v>
      </c>
      <c r="J487" s="11">
        <v>127385.76</v>
      </c>
      <c r="K487" s="7">
        <f t="shared" si="29"/>
        <v>150315.19679999998</v>
      </c>
      <c r="L487" s="7">
        <f t="shared" si="30"/>
        <v>45094.559039999993</v>
      </c>
      <c r="M487" s="7">
        <f t="shared" si="31"/>
        <v>135283.67711999998</v>
      </c>
    </row>
    <row r="488" spans="1:13" ht="31.5" x14ac:dyDescent="0.25">
      <c r="A488" s="4">
        <v>479</v>
      </c>
      <c r="B488" s="8" t="s">
        <v>804</v>
      </c>
      <c r="C488" s="12" t="s">
        <v>966</v>
      </c>
      <c r="D488" s="12" t="s">
        <v>967</v>
      </c>
      <c r="E488" s="13" t="s">
        <v>11</v>
      </c>
      <c r="F488" s="23">
        <v>39363</v>
      </c>
      <c r="G488" s="14">
        <v>10</v>
      </c>
      <c r="H488" s="11">
        <v>3471.1379999999999</v>
      </c>
      <c r="I488" s="7">
        <f t="shared" si="28"/>
        <v>4095.9428399999997</v>
      </c>
      <c r="J488" s="11">
        <v>34711.379999999997</v>
      </c>
      <c r="K488" s="7">
        <f t="shared" si="29"/>
        <v>40959.428399999997</v>
      </c>
      <c r="L488" s="7">
        <f t="shared" si="30"/>
        <v>3686.3485559999999</v>
      </c>
      <c r="M488" s="7">
        <f t="shared" si="31"/>
        <v>36863.485560000001</v>
      </c>
    </row>
    <row r="489" spans="1:13" ht="31.5" x14ac:dyDescent="0.25">
      <c r="A489" s="4">
        <v>480</v>
      </c>
      <c r="B489" s="8" t="s">
        <v>804</v>
      </c>
      <c r="C489" s="12" t="s">
        <v>968</v>
      </c>
      <c r="D489" s="12" t="s">
        <v>969</v>
      </c>
      <c r="E489" s="13" t="s">
        <v>11</v>
      </c>
      <c r="F489" s="23">
        <v>39363</v>
      </c>
      <c r="G489" s="14">
        <v>3</v>
      </c>
      <c r="H489" s="11">
        <v>3944.4733333333334</v>
      </c>
      <c r="I489" s="7">
        <f t="shared" si="28"/>
        <v>4654.478533333333</v>
      </c>
      <c r="J489" s="11">
        <v>11833.42</v>
      </c>
      <c r="K489" s="7">
        <f t="shared" si="29"/>
        <v>13963.435599999999</v>
      </c>
      <c r="L489" s="7">
        <f t="shared" si="30"/>
        <v>4189.0306799999998</v>
      </c>
      <c r="M489" s="7">
        <f t="shared" si="31"/>
        <v>12567.09204</v>
      </c>
    </row>
    <row r="490" spans="1:13" ht="31.5" x14ac:dyDescent="0.25">
      <c r="A490" s="4">
        <v>481</v>
      </c>
      <c r="B490" s="8" t="s">
        <v>804</v>
      </c>
      <c r="C490" s="12" t="s">
        <v>970</v>
      </c>
      <c r="D490" s="12" t="s">
        <v>971</v>
      </c>
      <c r="E490" s="13" t="s">
        <v>11</v>
      </c>
      <c r="F490" s="23">
        <v>39510</v>
      </c>
      <c r="G490" s="14">
        <v>10</v>
      </c>
      <c r="H490" s="11">
        <v>2366.69</v>
      </c>
      <c r="I490" s="7">
        <f t="shared" si="28"/>
        <v>2792.6941999999999</v>
      </c>
      <c r="J490" s="11">
        <v>23666.9</v>
      </c>
      <c r="K490" s="7">
        <f t="shared" si="29"/>
        <v>27926.941999999999</v>
      </c>
      <c r="L490" s="7">
        <f t="shared" si="30"/>
        <v>2513.4247799999998</v>
      </c>
      <c r="M490" s="7">
        <f t="shared" si="31"/>
        <v>25134.247799999997</v>
      </c>
    </row>
    <row r="491" spans="1:13" ht="31.5" x14ac:dyDescent="0.25">
      <c r="A491" s="4">
        <v>482</v>
      </c>
      <c r="B491" s="8" t="s">
        <v>804</v>
      </c>
      <c r="C491" s="12" t="s">
        <v>972</v>
      </c>
      <c r="D491" s="12" t="s">
        <v>973</v>
      </c>
      <c r="E491" s="13" t="s">
        <v>11</v>
      </c>
      <c r="F491" s="23">
        <v>39363</v>
      </c>
      <c r="G491" s="14">
        <v>10</v>
      </c>
      <c r="H491" s="11">
        <v>2682.2529999999997</v>
      </c>
      <c r="I491" s="7">
        <f t="shared" si="28"/>
        <v>3165.0585399999995</v>
      </c>
      <c r="J491" s="11">
        <v>26822.53</v>
      </c>
      <c r="K491" s="7">
        <f t="shared" si="29"/>
        <v>31650.585399999996</v>
      </c>
      <c r="L491" s="7">
        <f t="shared" si="30"/>
        <v>2848.5526859999995</v>
      </c>
      <c r="M491" s="7">
        <f t="shared" si="31"/>
        <v>28485.526859999998</v>
      </c>
    </row>
    <row r="492" spans="1:13" ht="31.5" x14ac:dyDescent="0.25">
      <c r="A492" s="4">
        <v>483</v>
      </c>
      <c r="B492" s="8" t="s">
        <v>804</v>
      </c>
      <c r="C492" s="12" t="s">
        <v>974</v>
      </c>
      <c r="D492" s="12" t="s">
        <v>975</v>
      </c>
      <c r="E492" s="13" t="s">
        <v>11</v>
      </c>
      <c r="F492" s="23">
        <v>39363</v>
      </c>
      <c r="G492" s="14">
        <v>10</v>
      </c>
      <c r="H492" s="11">
        <v>2840.0119999999997</v>
      </c>
      <c r="I492" s="7">
        <f t="shared" si="28"/>
        <v>3351.2141599999995</v>
      </c>
      <c r="J492" s="11">
        <v>28400.12</v>
      </c>
      <c r="K492" s="7">
        <f t="shared" si="29"/>
        <v>33512.141599999995</v>
      </c>
      <c r="L492" s="7">
        <f t="shared" si="30"/>
        <v>3016.0927439999996</v>
      </c>
      <c r="M492" s="7">
        <f t="shared" si="31"/>
        <v>30160.927439999996</v>
      </c>
    </row>
    <row r="493" spans="1:13" ht="31.5" x14ac:dyDescent="0.25">
      <c r="A493" s="4">
        <v>484</v>
      </c>
      <c r="B493" s="8" t="s">
        <v>804</v>
      </c>
      <c r="C493" s="12" t="s">
        <v>976</v>
      </c>
      <c r="D493" s="12" t="s">
        <v>977</v>
      </c>
      <c r="E493" s="13" t="s">
        <v>11</v>
      </c>
      <c r="F493" s="23">
        <v>39363</v>
      </c>
      <c r="G493" s="14">
        <v>10</v>
      </c>
      <c r="H493" s="11">
        <v>3660.4720000000002</v>
      </c>
      <c r="I493" s="7">
        <f t="shared" si="28"/>
        <v>4319.3569600000001</v>
      </c>
      <c r="J493" s="11">
        <v>36604.720000000001</v>
      </c>
      <c r="K493" s="7">
        <f t="shared" si="29"/>
        <v>43193.569600000003</v>
      </c>
      <c r="L493" s="7">
        <f t="shared" si="30"/>
        <v>3887.4212640000001</v>
      </c>
      <c r="M493" s="7">
        <f t="shared" si="31"/>
        <v>38874.212640000005</v>
      </c>
    </row>
    <row r="494" spans="1:13" ht="31.5" x14ac:dyDescent="0.25">
      <c r="A494" s="4">
        <v>485</v>
      </c>
      <c r="B494" s="8" t="s">
        <v>804</v>
      </c>
      <c r="C494" s="12" t="s">
        <v>978</v>
      </c>
      <c r="D494" s="12" t="s">
        <v>979</v>
      </c>
      <c r="E494" s="13" t="s">
        <v>11</v>
      </c>
      <c r="F494" s="23">
        <v>39363</v>
      </c>
      <c r="G494" s="14">
        <v>3</v>
      </c>
      <c r="H494" s="11">
        <v>4228.4833333333336</v>
      </c>
      <c r="I494" s="7">
        <f t="shared" si="28"/>
        <v>4989.6103333333331</v>
      </c>
      <c r="J494" s="11">
        <v>12685.45</v>
      </c>
      <c r="K494" s="7">
        <f t="shared" si="29"/>
        <v>14968.831</v>
      </c>
      <c r="L494" s="7">
        <f t="shared" si="30"/>
        <v>4490.6493</v>
      </c>
      <c r="M494" s="7">
        <f t="shared" si="31"/>
        <v>13471.947899999999</v>
      </c>
    </row>
    <row r="495" spans="1:13" ht="31.5" x14ac:dyDescent="0.25">
      <c r="A495" s="4">
        <v>486</v>
      </c>
      <c r="B495" s="8" t="s">
        <v>804</v>
      </c>
      <c r="C495" s="12" t="s">
        <v>980</v>
      </c>
      <c r="D495" s="12" t="s">
        <v>981</v>
      </c>
      <c r="E495" s="13" t="s">
        <v>11</v>
      </c>
      <c r="F495" s="23">
        <v>39363</v>
      </c>
      <c r="G495" s="14">
        <v>1</v>
      </c>
      <c r="H495" s="11">
        <v>7788.6</v>
      </c>
      <c r="I495" s="7">
        <f t="shared" si="28"/>
        <v>9190.5480000000007</v>
      </c>
      <c r="J495" s="11">
        <v>7788.6</v>
      </c>
      <c r="K495" s="7">
        <f t="shared" si="29"/>
        <v>9190.5480000000007</v>
      </c>
      <c r="L495" s="7">
        <f t="shared" si="30"/>
        <v>8271.4932000000008</v>
      </c>
      <c r="M495" s="7">
        <f t="shared" si="31"/>
        <v>8271.4932000000008</v>
      </c>
    </row>
    <row r="496" spans="1:13" ht="31.5" x14ac:dyDescent="0.25">
      <c r="A496" s="4">
        <v>487</v>
      </c>
      <c r="B496" s="8" t="s">
        <v>804</v>
      </c>
      <c r="C496" s="12" t="s">
        <v>982</v>
      </c>
      <c r="D496" s="12" t="s">
        <v>983</v>
      </c>
      <c r="E496" s="13" t="s">
        <v>11</v>
      </c>
      <c r="F496" s="23">
        <v>39363</v>
      </c>
      <c r="G496" s="14">
        <v>5</v>
      </c>
      <c r="H496" s="11">
        <v>43389.243999999999</v>
      </c>
      <c r="I496" s="7">
        <f t="shared" si="28"/>
        <v>51199.307919999999</v>
      </c>
      <c r="J496" s="11">
        <v>216946.22</v>
      </c>
      <c r="K496" s="7">
        <f t="shared" si="29"/>
        <v>255996.53959999999</v>
      </c>
      <c r="L496" s="7">
        <f t="shared" si="30"/>
        <v>46079.377128</v>
      </c>
      <c r="M496" s="7">
        <f t="shared" si="31"/>
        <v>230396.88563999999</v>
      </c>
    </row>
    <row r="497" spans="1:13" ht="31.5" x14ac:dyDescent="0.25">
      <c r="A497" s="4">
        <v>488</v>
      </c>
      <c r="B497" s="8" t="s">
        <v>804</v>
      </c>
      <c r="C497" s="12" t="s">
        <v>984</v>
      </c>
      <c r="D497" s="12" t="s">
        <v>985</v>
      </c>
      <c r="E497" s="13" t="s">
        <v>11</v>
      </c>
      <c r="F497" s="23">
        <v>39363</v>
      </c>
      <c r="G497" s="14">
        <v>5</v>
      </c>
      <c r="H497" s="11">
        <v>48280.394</v>
      </c>
      <c r="I497" s="7">
        <f t="shared" si="28"/>
        <v>56970.86492</v>
      </c>
      <c r="J497" s="11">
        <v>241401.97</v>
      </c>
      <c r="K497" s="7">
        <f t="shared" si="29"/>
        <v>284854.32459999999</v>
      </c>
      <c r="L497" s="7">
        <f t="shared" si="30"/>
        <v>51273.778427999998</v>
      </c>
      <c r="M497" s="7">
        <f t="shared" si="31"/>
        <v>256368.89213999998</v>
      </c>
    </row>
    <row r="498" spans="1:13" ht="31.5" x14ac:dyDescent="0.25">
      <c r="A498" s="4">
        <v>489</v>
      </c>
      <c r="B498" s="4" t="s">
        <v>804</v>
      </c>
      <c r="C498" s="5" t="s">
        <v>986</v>
      </c>
      <c r="D498" s="5" t="s">
        <v>987</v>
      </c>
      <c r="E498" s="4" t="s">
        <v>11</v>
      </c>
      <c r="F498" s="22">
        <v>39382</v>
      </c>
      <c r="G498" s="14">
        <v>60</v>
      </c>
      <c r="H498" s="11">
        <v>281.66733333333337</v>
      </c>
      <c r="I498" s="7">
        <f t="shared" si="28"/>
        <v>332.36745333333334</v>
      </c>
      <c r="J498" s="11">
        <v>16900.04</v>
      </c>
      <c r="K498" s="7">
        <f t="shared" si="29"/>
        <v>19942.047200000001</v>
      </c>
      <c r="L498" s="7">
        <f t="shared" si="30"/>
        <v>299.13070800000003</v>
      </c>
      <c r="M498" s="7">
        <f t="shared" si="31"/>
        <v>17947.842479999999</v>
      </c>
    </row>
    <row r="499" spans="1:13" ht="31.5" x14ac:dyDescent="0.25">
      <c r="A499" s="4">
        <v>490</v>
      </c>
      <c r="B499" s="4" t="s">
        <v>804</v>
      </c>
      <c r="C499" s="5" t="s">
        <v>988</v>
      </c>
      <c r="D499" s="5" t="s">
        <v>989</v>
      </c>
      <c r="E499" s="4" t="s">
        <v>11</v>
      </c>
      <c r="F499" s="22">
        <v>39382</v>
      </c>
      <c r="G499" s="14">
        <v>20</v>
      </c>
      <c r="H499" s="11">
        <v>281.66750000000002</v>
      </c>
      <c r="I499" s="7">
        <f t="shared" si="28"/>
        <v>332.36765000000003</v>
      </c>
      <c r="J499" s="11">
        <v>5633.35</v>
      </c>
      <c r="K499" s="7">
        <f t="shared" si="29"/>
        <v>6647.3530000000001</v>
      </c>
      <c r="L499" s="7">
        <f t="shared" si="30"/>
        <v>299.13088500000003</v>
      </c>
      <c r="M499" s="7">
        <f t="shared" si="31"/>
        <v>5982.6176999999998</v>
      </c>
    </row>
    <row r="500" spans="1:13" ht="31.5" x14ac:dyDescent="0.25">
      <c r="A500" s="4">
        <v>491</v>
      </c>
      <c r="B500" s="4" t="s">
        <v>804</v>
      </c>
      <c r="C500" s="5" t="s">
        <v>990</v>
      </c>
      <c r="D500" s="5" t="s">
        <v>991</v>
      </c>
      <c r="E500" s="4" t="s">
        <v>11</v>
      </c>
      <c r="F500" s="22">
        <v>39382</v>
      </c>
      <c r="G500" s="14">
        <v>25</v>
      </c>
      <c r="H500" s="11">
        <v>281.66759999999999</v>
      </c>
      <c r="I500" s="7">
        <f t="shared" si="28"/>
        <v>332.36776799999996</v>
      </c>
      <c r="J500" s="11">
        <v>7041.69</v>
      </c>
      <c r="K500" s="7">
        <f t="shared" si="29"/>
        <v>8309.1941999999999</v>
      </c>
      <c r="L500" s="7">
        <f t="shared" si="30"/>
        <v>299.13099119999998</v>
      </c>
      <c r="M500" s="7">
        <f t="shared" si="31"/>
        <v>7478.2747799999997</v>
      </c>
    </row>
    <row r="501" spans="1:13" ht="31.5" x14ac:dyDescent="0.25">
      <c r="A501" s="4">
        <v>492</v>
      </c>
      <c r="B501" s="4" t="s">
        <v>804</v>
      </c>
      <c r="C501" s="5" t="s">
        <v>992</v>
      </c>
      <c r="D501" s="5" t="s">
        <v>993</v>
      </c>
      <c r="E501" s="4" t="s">
        <v>11</v>
      </c>
      <c r="F501" s="22">
        <v>39382</v>
      </c>
      <c r="G501" s="14">
        <v>100</v>
      </c>
      <c r="H501" s="11">
        <v>605.03399999999999</v>
      </c>
      <c r="I501" s="7">
        <f t="shared" si="28"/>
        <v>713.94011999999998</v>
      </c>
      <c r="J501" s="11">
        <v>60503.4</v>
      </c>
      <c r="K501" s="7">
        <f t="shared" si="29"/>
        <v>71394.012000000002</v>
      </c>
      <c r="L501" s="7">
        <f t="shared" si="30"/>
        <v>642.546108</v>
      </c>
      <c r="M501" s="7">
        <f t="shared" si="31"/>
        <v>64254.610800000002</v>
      </c>
    </row>
    <row r="502" spans="1:13" ht="31.5" x14ac:dyDescent="0.25">
      <c r="A502" s="4">
        <v>493</v>
      </c>
      <c r="B502" s="4" t="s">
        <v>804</v>
      </c>
      <c r="C502" s="5" t="s">
        <v>994</v>
      </c>
      <c r="D502" s="5" t="s">
        <v>995</v>
      </c>
      <c r="E502" s="4" t="s">
        <v>11</v>
      </c>
      <c r="F502" s="22">
        <v>39382</v>
      </c>
      <c r="G502" s="14">
        <v>60</v>
      </c>
      <c r="H502" s="11">
        <v>281.66733333333337</v>
      </c>
      <c r="I502" s="7">
        <f t="shared" si="28"/>
        <v>332.36745333333334</v>
      </c>
      <c r="J502" s="11">
        <v>16900.04</v>
      </c>
      <c r="K502" s="7">
        <f t="shared" si="29"/>
        <v>19942.047200000001</v>
      </c>
      <c r="L502" s="7">
        <f t="shared" si="30"/>
        <v>299.13070800000003</v>
      </c>
      <c r="M502" s="7">
        <f t="shared" si="31"/>
        <v>17947.842479999999</v>
      </c>
    </row>
    <row r="503" spans="1:13" ht="31.5" x14ac:dyDescent="0.25">
      <c r="A503" s="4">
        <v>494</v>
      </c>
      <c r="B503" s="4" t="s">
        <v>804</v>
      </c>
      <c r="C503" s="5" t="s">
        <v>996</v>
      </c>
      <c r="D503" s="5" t="s">
        <v>997</v>
      </c>
      <c r="E503" s="4" t="s">
        <v>11</v>
      </c>
      <c r="F503" s="22">
        <v>39382</v>
      </c>
      <c r="G503" s="14">
        <v>49</v>
      </c>
      <c r="H503" s="11">
        <v>281.66734693877555</v>
      </c>
      <c r="I503" s="7">
        <f t="shared" si="28"/>
        <v>332.36746938775514</v>
      </c>
      <c r="J503" s="11">
        <v>13801.7</v>
      </c>
      <c r="K503" s="7">
        <f t="shared" si="29"/>
        <v>16286.005999999999</v>
      </c>
      <c r="L503" s="7">
        <f t="shared" si="30"/>
        <v>299.13072244897961</v>
      </c>
      <c r="M503" s="7">
        <f t="shared" si="31"/>
        <v>14657.4054</v>
      </c>
    </row>
    <row r="504" spans="1:13" ht="31.5" x14ac:dyDescent="0.25">
      <c r="A504" s="4">
        <v>495</v>
      </c>
      <c r="B504" s="4" t="s">
        <v>804</v>
      </c>
      <c r="C504" s="5" t="s">
        <v>998</v>
      </c>
      <c r="D504" s="5" t="s">
        <v>999</v>
      </c>
      <c r="E504" s="4" t="s">
        <v>11</v>
      </c>
      <c r="F504" s="22">
        <v>39382</v>
      </c>
      <c r="G504" s="14">
        <v>30</v>
      </c>
      <c r="H504" s="11">
        <v>281.66733333333337</v>
      </c>
      <c r="I504" s="7">
        <f t="shared" si="28"/>
        <v>332.36745333333334</v>
      </c>
      <c r="J504" s="11">
        <v>8450.02</v>
      </c>
      <c r="K504" s="7">
        <f t="shared" si="29"/>
        <v>9971.0236000000004</v>
      </c>
      <c r="L504" s="7">
        <f t="shared" si="30"/>
        <v>299.13070800000003</v>
      </c>
      <c r="M504" s="7">
        <f t="shared" si="31"/>
        <v>8973.9212399999997</v>
      </c>
    </row>
    <row r="505" spans="1:13" ht="31.5" x14ac:dyDescent="0.25">
      <c r="A505" s="4">
        <v>496</v>
      </c>
      <c r="B505" s="4" t="s">
        <v>804</v>
      </c>
      <c r="C505" s="5" t="s">
        <v>1000</v>
      </c>
      <c r="D505" s="5" t="s">
        <v>1001</v>
      </c>
      <c r="E505" s="4" t="s">
        <v>11</v>
      </c>
      <c r="F505" s="22">
        <v>39382</v>
      </c>
      <c r="G505" s="14">
        <v>15</v>
      </c>
      <c r="H505" s="11">
        <v>281.66733333333337</v>
      </c>
      <c r="I505" s="7">
        <f t="shared" si="28"/>
        <v>332.36745333333334</v>
      </c>
      <c r="J505" s="11">
        <v>4225.01</v>
      </c>
      <c r="K505" s="7">
        <f t="shared" si="29"/>
        <v>4985.5118000000002</v>
      </c>
      <c r="L505" s="7">
        <f t="shared" si="30"/>
        <v>299.13070800000003</v>
      </c>
      <c r="M505" s="7">
        <f t="shared" si="31"/>
        <v>4486.9606199999998</v>
      </c>
    </row>
    <row r="506" spans="1:13" ht="31.5" x14ac:dyDescent="0.25">
      <c r="A506" s="4">
        <v>497</v>
      </c>
      <c r="B506" s="4" t="s">
        <v>804</v>
      </c>
      <c r="C506" s="5" t="s">
        <v>1002</v>
      </c>
      <c r="D506" s="5" t="s">
        <v>1003</v>
      </c>
      <c r="E506" s="4" t="s">
        <v>11</v>
      </c>
      <c r="F506" s="22">
        <v>39382</v>
      </c>
      <c r="G506" s="14">
        <v>20</v>
      </c>
      <c r="H506" s="11">
        <v>281.66750000000002</v>
      </c>
      <c r="I506" s="7">
        <f t="shared" si="28"/>
        <v>332.36765000000003</v>
      </c>
      <c r="J506" s="11">
        <v>5633.35</v>
      </c>
      <c r="K506" s="7">
        <f t="shared" si="29"/>
        <v>6647.3530000000001</v>
      </c>
      <c r="L506" s="7">
        <f t="shared" si="30"/>
        <v>299.13088500000003</v>
      </c>
      <c r="M506" s="7">
        <f t="shared" si="31"/>
        <v>5982.6176999999998</v>
      </c>
    </row>
    <row r="507" spans="1:13" ht="31.5" x14ac:dyDescent="0.25">
      <c r="A507" s="4">
        <v>498</v>
      </c>
      <c r="B507" s="4" t="s">
        <v>804</v>
      </c>
      <c r="C507" s="5" t="s">
        <v>1004</v>
      </c>
      <c r="D507" s="5" t="s">
        <v>1005</v>
      </c>
      <c r="E507" s="4" t="s">
        <v>11</v>
      </c>
      <c r="F507" s="22">
        <v>39382</v>
      </c>
      <c r="G507" s="14">
        <v>10</v>
      </c>
      <c r="H507" s="11">
        <v>281.66700000000003</v>
      </c>
      <c r="I507" s="7">
        <f t="shared" si="28"/>
        <v>332.36706000000004</v>
      </c>
      <c r="J507" s="11">
        <v>2816.67</v>
      </c>
      <c r="K507" s="7">
        <f t="shared" si="29"/>
        <v>3323.6705999999999</v>
      </c>
      <c r="L507" s="7">
        <f t="shared" si="30"/>
        <v>299.13035400000001</v>
      </c>
      <c r="M507" s="7">
        <f t="shared" si="31"/>
        <v>2991.3035399999999</v>
      </c>
    </row>
    <row r="508" spans="1:13" ht="31.5" x14ac:dyDescent="0.25">
      <c r="A508" s="4">
        <v>499</v>
      </c>
      <c r="B508" s="4" t="s">
        <v>804</v>
      </c>
      <c r="C508" s="5" t="s">
        <v>1006</v>
      </c>
      <c r="D508" s="5" t="s">
        <v>1007</v>
      </c>
      <c r="E508" s="4" t="s">
        <v>11</v>
      </c>
      <c r="F508" s="22">
        <v>39382</v>
      </c>
      <c r="G508" s="14">
        <v>10</v>
      </c>
      <c r="H508" s="11">
        <v>281.66700000000003</v>
      </c>
      <c r="I508" s="7">
        <f t="shared" si="28"/>
        <v>332.36706000000004</v>
      </c>
      <c r="J508" s="11">
        <v>2816.67</v>
      </c>
      <c r="K508" s="7">
        <f t="shared" si="29"/>
        <v>3323.6705999999999</v>
      </c>
      <c r="L508" s="7">
        <f t="shared" si="30"/>
        <v>299.13035400000001</v>
      </c>
      <c r="M508" s="7">
        <f t="shared" si="31"/>
        <v>2991.3035399999999</v>
      </c>
    </row>
    <row r="509" spans="1:13" ht="31.5" x14ac:dyDescent="0.25">
      <c r="A509" s="4">
        <v>500</v>
      </c>
      <c r="B509" s="4" t="s">
        <v>804</v>
      </c>
      <c r="C509" s="5" t="s">
        <v>1008</v>
      </c>
      <c r="D509" s="5" t="s">
        <v>1009</v>
      </c>
      <c r="E509" s="4" t="s">
        <v>11</v>
      </c>
      <c r="F509" s="22">
        <v>39382</v>
      </c>
      <c r="G509" s="14">
        <v>10</v>
      </c>
      <c r="H509" s="11">
        <v>281.66700000000003</v>
      </c>
      <c r="I509" s="7">
        <f t="shared" si="28"/>
        <v>332.36706000000004</v>
      </c>
      <c r="J509" s="11">
        <v>2816.67</v>
      </c>
      <c r="K509" s="7">
        <f t="shared" si="29"/>
        <v>3323.6705999999999</v>
      </c>
      <c r="L509" s="7">
        <f t="shared" si="30"/>
        <v>299.13035400000001</v>
      </c>
      <c r="M509" s="7">
        <f t="shared" si="31"/>
        <v>2991.3035399999999</v>
      </c>
    </row>
    <row r="510" spans="1:13" ht="31.5" x14ac:dyDescent="0.25">
      <c r="A510" s="4">
        <v>501</v>
      </c>
      <c r="B510" s="4" t="s">
        <v>804</v>
      </c>
      <c r="C510" s="5" t="s">
        <v>1010</v>
      </c>
      <c r="D510" s="5" t="s">
        <v>1011</v>
      </c>
      <c r="E510" s="4" t="s">
        <v>11</v>
      </c>
      <c r="F510" s="22">
        <v>39342</v>
      </c>
      <c r="G510" s="14">
        <v>1</v>
      </c>
      <c r="H510" s="11">
        <v>168548.22</v>
      </c>
      <c r="I510" s="7">
        <f t="shared" si="28"/>
        <v>198886.8996</v>
      </c>
      <c r="J510" s="11">
        <v>168548.22</v>
      </c>
      <c r="K510" s="7">
        <f t="shared" si="29"/>
        <v>198886.8996</v>
      </c>
      <c r="L510" s="7">
        <f t="shared" si="30"/>
        <v>178998.20964000002</v>
      </c>
      <c r="M510" s="7">
        <f t="shared" si="31"/>
        <v>178998.20964000002</v>
      </c>
    </row>
    <row r="511" spans="1:13" ht="31.5" x14ac:dyDescent="0.25">
      <c r="A511" s="4">
        <v>502</v>
      </c>
      <c r="B511" s="8" t="s">
        <v>804</v>
      </c>
      <c r="C511" s="12" t="s">
        <v>1012</v>
      </c>
      <c r="D511" s="12" t="s">
        <v>1013</v>
      </c>
      <c r="E511" s="13" t="s">
        <v>11</v>
      </c>
      <c r="F511" s="23">
        <v>39358</v>
      </c>
      <c r="G511" s="14">
        <v>10</v>
      </c>
      <c r="H511" s="11">
        <v>315.56299999999999</v>
      </c>
      <c r="I511" s="7">
        <f t="shared" si="28"/>
        <v>372.36433999999997</v>
      </c>
      <c r="J511" s="11">
        <v>3155.63</v>
      </c>
      <c r="K511" s="7">
        <f t="shared" si="29"/>
        <v>3723.6433999999999</v>
      </c>
      <c r="L511" s="7">
        <f t="shared" si="30"/>
        <v>335.127906</v>
      </c>
      <c r="M511" s="7">
        <f t="shared" si="31"/>
        <v>3351.2790599999998</v>
      </c>
    </row>
    <row r="512" spans="1:13" ht="31.5" x14ac:dyDescent="0.25">
      <c r="A512" s="4">
        <v>503</v>
      </c>
      <c r="B512" s="8" t="s">
        <v>804</v>
      </c>
      <c r="C512" s="12" t="s">
        <v>1014</v>
      </c>
      <c r="D512" s="12" t="s">
        <v>1015</v>
      </c>
      <c r="E512" s="13" t="s">
        <v>11</v>
      </c>
      <c r="F512" s="23">
        <v>39358</v>
      </c>
      <c r="G512" s="14">
        <v>10</v>
      </c>
      <c r="H512" s="11">
        <v>1498.8969999999999</v>
      </c>
      <c r="I512" s="7">
        <f t="shared" si="28"/>
        <v>1768.6984599999998</v>
      </c>
      <c r="J512" s="11">
        <v>14988.97</v>
      </c>
      <c r="K512" s="7">
        <f t="shared" si="29"/>
        <v>17686.9846</v>
      </c>
      <c r="L512" s="7">
        <f t="shared" si="30"/>
        <v>1591.8286139999998</v>
      </c>
      <c r="M512" s="7">
        <f t="shared" si="31"/>
        <v>15918.28614</v>
      </c>
    </row>
    <row r="513" spans="1:13" ht="31.5" x14ac:dyDescent="0.25">
      <c r="A513" s="4">
        <v>504</v>
      </c>
      <c r="B513" s="8" t="s">
        <v>804</v>
      </c>
      <c r="C513" s="12" t="s">
        <v>1016</v>
      </c>
      <c r="D513" s="12" t="s">
        <v>1017</v>
      </c>
      <c r="E513" s="13" t="s">
        <v>11</v>
      </c>
      <c r="F513" s="23">
        <v>39358</v>
      </c>
      <c r="G513" s="14">
        <v>4</v>
      </c>
      <c r="H513" s="11">
        <v>1893.345</v>
      </c>
      <c r="I513" s="7">
        <f t="shared" si="28"/>
        <v>2234.1471000000001</v>
      </c>
      <c r="J513" s="11">
        <v>7573.38</v>
      </c>
      <c r="K513" s="7">
        <f t="shared" si="29"/>
        <v>8936.5884000000005</v>
      </c>
      <c r="L513" s="7">
        <f t="shared" si="30"/>
        <v>2010.7323900000001</v>
      </c>
      <c r="M513" s="7">
        <f t="shared" si="31"/>
        <v>8042.9295600000005</v>
      </c>
    </row>
    <row r="514" spans="1:13" ht="31.5" x14ac:dyDescent="0.25">
      <c r="A514" s="4">
        <v>505</v>
      </c>
      <c r="B514" s="8" t="s">
        <v>804</v>
      </c>
      <c r="C514" s="12" t="s">
        <v>1018</v>
      </c>
      <c r="D514" s="12" t="s">
        <v>1019</v>
      </c>
      <c r="E514" s="13" t="s">
        <v>11</v>
      </c>
      <c r="F514" s="23">
        <v>39358</v>
      </c>
      <c r="G514" s="14">
        <v>10</v>
      </c>
      <c r="H514" s="11">
        <v>1262.23</v>
      </c>
      <c r="I514" s="7">
        <f t="shared" si="28"/>
        <v>1489.4313999999999</v>
      </c>
      <c r="J514" s="11">
        <v>12622.3</v>
      </c>
      <c r="K514" s="7">
        <f t="shared" si="29"/>
        <v>14894.313999999998</v>
      </c>
      <c r="L514" s="7">
        <f t="shared" si="30"/>
        <v>1340.4882599999999</v>
      </c>
      <c r="M514" s="7">
        <f t="shared" si="31"/>
        <v>13404.882599999999</v>
      </c>
    </row>
    <row r="515" spans="1:13" ht="31.5" x14ac:dyDescent="0.25">
      <c r="A515" s="4">
        <v>506</v>
      </c>
      <c r="B515" s="8" t="s">
        <v>804</v>
      </c>
      <c r="C515" s="12" t="s">
        <v>1020</v>
      </c>
      <c r="D515" s="12" t="s">
        <v>1021</v>
      </c>
      <c r="E515" s="13" t="s">
        <v>11</v>
      </c>
      <c r="F515" s="23">
        <v>39358</v>
      </c>
      <c r="G515" s="14">
        <v>10</v>
      </c>
      <c r="H515" s="11">
        <v>1451.5639999999999</v>
      </c>
      <c r="I515" s="7">
        <f t="shared" si="28"/>
        <v>1712.8455199999996</v>
      </c>
      <c r="J515" s="11">
        <v>14515.64</v>
      </c>
      <c r="K515" s="7">
        <f t="shared" si="29"/>
        <v>17128.455199999997</v>
      </c>
      <c r="L515" s="7">
        <f t="shared" si="30"/>
        <v>1541.5609679999998</v>
      </c>
      <c r="M515" s="7">
        <f t="shared" si="31"/>
        <v>15415.609679999998</v>
      </c>
    </row>
    <row r="516" spans="1:13" ht="31.5" x14ac:dyDescent="0.25">
      <c r="A516" s="4">
        <v>507</v>
      </c>
      <c r="B516" s="8" t="s">
        <v>804</v>
      </c>
      <c r="C516" s="12" t="s">
        <v>1022</v>
      </c>
      <c r="D516" s="12" t="s">
        <v>1023</v>
      </c>
      <c r="E516" s="13" t="s">
        <v>11</v>
      </c>
      <c r="F516" s="23">
        <v>39358</v>
      </c>
      <c r="G516" s="14">
        <v>10</v>
      </c>
      <c r="H516" s="11">
        <v>2997.8049999999998</v>
      </c>
      <c r="I516" s="7">
        <f t="shared" si="28"/>
        <v>3537.4098999999997</v>
      </c>
      <c r="J516" s="11">
        <v>29978.05</v>
      </c>
      <c r="K516" s="7">
        <f t="shared" si="29"/>
        <v>35374.098999999995</v>
      </c>
      <c r="L516" s="7">
        <f t="shared" si="30"/>
        <v>3183.6689099999994</v>
      </c>
      <c r="M516" s="7">
        <f t="shared" si="31"/>
        <v>31836.689099999996</v>
      </c>
    </row>
    <row r="517" spans="1:13" ht="31.5" x14ac:dyDescent="0.25">
      <c r="A517" s="4">
        <v>508</v>
      </c>
      <c r="B517" s="8" t="s">
        <v>804</v>
      </c>
      <c r="C517" s="12" t="s">
        <v>1024</v>
      </c>
      <c r="D517" s="12" t="s">
        <v>1025</v>
      </c>
      <c r="E517" s="13" t="s">
        <v>11</v>
      </c>
      <c r="F517" s="23">
        <v>39358</v>
      </c>
      <c r="G517" s="14">
        <v>3</v>
      </c>
      <c r="H517" s="11">
        <v>3313.3566666666666</v>
      </c>
      <c r="I517" s="7">
        <f t="shared" si="28"/>
        <v>3909.7608666666665</v>
      </c>
      <c r="J517" s="11">
        <v>9940.07</v>
      </c>
      <c r="K517" s="7">
        <f t="shared" si="29"/>
        <v>11729.282599999999</v>
      </c>
      <c r="L517" s="7">
        <f t="shared" si="30"/>
        <v>3518.78478</v>
      </c>
      <c r="M517" s="7">
        <f t="shared" si="31"/>
        <v>10556.354339999998</v>
      </c>
    </row>
    <row r="518" spans="1:13" ht="31.5" x14ac:dyDescent="0.25">
      <c r="A518" s="4">
        <v>509</v>
      </c>
      <c r="B518" s="8" t="s">
        <v>804</v>
      </c>
      <c r="C518" s="12" t="s">
        <v>1026</v>
      </c>
      <c r="D518" s="12" t="s">
        <v>1027</v>
      </c>
      <c r="E518" s="13" t="s">
        <v>11</v>
      </c>
      <c r="F518" s="23">
        <v>39358</v>
      </c>
      <c r="G518" s="14">
        <v>10</v>
      </c>
      <c r="H518" s="11">
        <v>1104.4490000000001</v>
      </c>
      <c r="I518" s="7">
        <f t="shared" si="28"/>
        <v>1303.24982</v>
      </c>
      <c r="J518" s="11">
        <v>11044.49</v>
      </c>
      <c r="K518" s="7">
        <f t="shared" si="29"/>
        <v>13032.498199999998</v>
      </c>
      <c r="L518" s="7">
        <f t="shared" si="30"/>
        <v>1172.9248379999999</v>
      </c>
      <c r="M518" s="7">
        <f t="shared" si="31"/>
        <v>11729.248379999997</v>
      </c>
    </row>
    <row r="519" spans="1:13" ht="31.5" x14ac:dyDescent="0.25">
      <c r="A519" s="4">
        <v>510</v>
      </c>
      <c r="B519" s="8" t="s">
        <v>804</v>
      </c>
      <c r="C519" s="12" t="s">
        <v>1028</v>
      </c>
      <c r="D519" s="12" t="s">
        <v>1029</v>
      </c>
      <c r="E519" s="13" t="s">
        <v>11</v>
      </c>
      <c r="F519" s="23">
        <v>39358</v>
      </c>
      <c r="G519" s="14">
        <v>10</v>
      </c>
      <c r="H519" s="11">
        <v>1514.6780000000001</v>
      </c>
      <c r="I519" s="7">
        <f t="shared" si="28"/>
        <v>1787.3200400000001</v>
      </c>
      <c r="J519" s="11">
        <v>15146.78</v>
      </c>
      <c r="K519" s="7">
        <f t="shared" si="29"/>
        <v>17873.200400000002</v>
      </c>
      <c r="L519" s="7">
        <f t="shared" si="30"/>
        <v>1608.5880360000001</v>
      </c>
      <c r="M519" s="7">
        <f t="shared" si="31"/>
        <v>16085.880360000001</v>
      </c>
    </row>
    <row r="520" spans="1:13" ht="31.5" x14ac:dyDescent="0.25">
      <c r="A520" s="4">
        <v>511</v>
      </c>
      <c r="B520" s="8" t="s">
        <v>804</v>
      </c>
      <c r="C520" s="12" t="s">
        <v>1030</v>
      </c>
      <c r="D520" s="12" t="s">
        <v>1031</v>
      </c>
      <c r="E520" s="13" t="s">
        <v>11</v>
      </c>
      <c r="F520" s="23">
        <v>39358</v>
      </c>
      <c r="G520" s="14">
        <v>10</v>
      </c>
      <c r="H520" s="11">
        <v>2287.7930000000001</v>
      </c>
      <c r="I520" s="7">
        <f t="shared" ref="I520:I583" si="32">H520*1.18</f>
        <v>2699.5957400000002</v>
      </c>
      <c r="J520" s="11">
        <v>22877.93</v>
      </c>
      <c r="K520" s="7">
        <f t="shared" ref="K520:K583" si="33">J520*1.18</f>
        <v>26995.957399999999</v>
      </c>
      <c r="L520" s="7">
        <f t="shared" si="30"/>
        <v>2429.6361660000002</v>
      </c>
      <c r="M520" s="7">
        <f t="shared" si="31"/>
        <v>24296.361659999999</v>
      </c>
    </row>
    <row r="521" spans="1:13" ht="31.5" x14ac:dyDescent="0.25">
      <c r="A521" s="4">
        <v>512</v>
      </c>
      <c r="B521" s="8" t="s">
        <v>804</v>
      </c>
      <c r="C521" s="12" t="s">
        <v>1032</v>
      </c>
      <c r="D521" s="12" t="s">
        <v>1033</v>
      </c>
      <c r="E521" s="13" t="s">
        <v>11</v>
      </c>
      <c r="F521" s="23">
        <v>39382</v>
      </c>
      <c r="G521" s="14">
        <v>1</v>
      </c>
      <c r="H521" s="11">
        <v>9211.31</v>
      </c>
      <c r="I521" s="7">
        <f t="shared" si="32"/>
        <v>10869.345799999999</v>
      </c>
      <c r="J521" s="11">
        <v>9211.31</v>
      </c>
      <c r="K521" s="7">
        <f t="shared" si="33"/>
        <v>10869.345799999999</v>
      </c>
      <c r="L521" s="7">
        <f t="shared" ref="L521:L584" si="34">I521-I521*10%</f>
        <v>9782.41122</v>
      </c>
      <c r="M521" s="7">
        <f t="shared" ref="M521:M584" si="35">K521-K521*10%</f>
        <v>9782.41122</v>
      </c>
    </row>
    <row r="522" spans="1:13" ht="31.5" x14ac:dyDescent="0.25">
      <c r="A522" s="4">
        <v>513</v>
      </c>
      <c r="B522" s="8" t="s">
        <v>804</v>
      </c>
      <c r="C522" s="12" t="s">
        <v>1032</v>
      </c>
      <c r="D522" s="12" t="s">
        <v>1033</v>
      </c>
      <c r="E522" s="13" t="s">
        <v>11</v>
      </c>
      <c r="F522" s="23">
        <v>39382</v>
      </c>
      <c r="G522" s="14">
        <v>17</v>
      </c>
      <c r="H522" s="11">
        <v>9211.3058823529427</v>
      </c>
      <c r="I522" s="7">
        <f t="shared" si="32"/>
        <v>10869.340941176471</v>
      </c>
      <c r="J522" s="11">
        <v>156592.20000000001</v>
      </c>
      <c r="K522" s="7">
        <f t="shared" si="33"/>
        <v>184778.796</v>
      </c>
      <c r="L522" s="7">
        <f t="shared" si="34"/>
        <v>9782.4068470588245</v>
      </c>
      <c r="M522" s="7">
        <f t="shared" si="35"/>
        <v>166300.91639999999</v>
      </c>
    </row>
    <row r="523" spans="1:13" ht="31.5" x14ac:dyDescent="0.25">
      <c r="A523" s="4">
        <v>514</v>
      </c>
      <c r="B523" s="8" t="s">
        <v>804</v>
      </c>
      <c r="C523" s="12" t="s">
        <v>1034</v>
      </c>
      <c r="D523" s="12" t="s">
        <v>1035</v>
      </c>
      <c r="E523" s="13" t="s">
        <v>11</v>
      </c>
      <c r="F523" s="23">
        <v>39377</v>
      </c>
      <c r="G523" s="14">
        <v>5</v>
      </c>
      <c r="H523" s="11">
        <v>15470.614000000001</v>
      </c>
      <c r="I523" s="7">
        <f t="shared" si="32"/>
        <v>18255.324520000002</v>
      </c>
      <c r="J523" s="11">
        <v>77353.070000000007</v>
      </c>
      <c r="K523" s="7">
        <f t="shared" si="33"/>
        <v>91276.622600000002</v>
      </c>
      <c r="L523" s="7">
        <f t="shared" si="34"/>
        <v>16429.792068000002</v>
      </c>
      <c r="M523" s="7">
        <f t="shared" si="35"/>
        <v>82148.960340000005</v>
      </c>
    </row>
    <row r="524" spans="1:13" ht="31.5" x14ac:dyDescent="0.25">
      <c r="A524" s="4">
        <v>515</v>
      </c>
      <c r="B524" s="8" t="s">
        <v>804</v>
      </c>
      <c r="C524" s="12" t="s">
        <v>1036</v>
      </c>
      <c r="D524" s="12" t="s">
        <v>1037</v>
      </c>
      <c r="E524" s="13" t="s">
        <v>11</v>
      </c>
      <c r="F524" s="23">
        <v>39377</v>
      </c>
      <c r="G524" s="14">
        <v>5</v>
      </c>
      <c r="H524" s="11">
        <v>15067.898000000001</v>
      </c>
      <c r="I524" s="7">
        <f t="shared" si="32"/>
        <v>17780.119640000001</v>
      </c>
      <c r="J524" s="11">
        <v>75339.490000000005</v>
      </c>
      <c r="K524" s="7">
        <f t="shared" si="33"/>
        <v>88900.598200000008</v>
      </c>
      <c r="L524" s="7">
        <f t="shared" si="34"/>
        <v>16002.107676</v>
      </c>
      <c r="M524" s="7">
        <f t="shared" si="35"/>
        <v>80010.538380000013</v>
      </c>
    </row>
    <row r="525" spans="1:13" ht="31.5" x14ac:dyDescent="0.25">
      <c r="A525" s="4">
        <v>516</v>
      </c>
      <c r="B525" s="8" t="s">
        <v>804</v>
      </c>
      <c r="C525" s="12" t="s">
        <v>1038</v>
      </c>
      <c r="D525" s="12" t="s">
        <v>1039</v>
      </c>
      <c r="E525" s="13" t="s">
        <v>11</v>
      </c>
      <c r="F525" s="23">
        <v>39377</v>
      </c>
      <c r="G525" s="14">
        <v>5</v>
      </c>
      <c r="H525" s="11">
        <v>16251.242000000002</v>
      </c>
      <c r="I525" s="7">
        <f t="shared" si="32"/>
        <v>19176.465560000001</v>
      </c>
      <c r="J525" s="11">
        <v>81256.210000000006</v>
      </c>
      <c r="K525" s="7">
        <f t="shared" si="33"/>
        <v>95882.327799999999</v>
      </c>
      <c r="L525" s="7">
        <f t="shared" si="34"/>
        <v>17258.819004000001</v>
      </c>
      <c r="M525" s="7">
        <f t="shared" si="35"/>
        <v>86294.095019999993</v>
      </c>
    </row>
    <row r="526" spans="1:13" ht="47.25" x14ac:dyDescent="0.25">
      <c r="A526" s="4">
        <v>517</v>
      </c>
      <c r="B526" s="8" t="s">
        <v>804</v>
      </c>
      <c r="C526" s="12" t="s">
        <v>1040</v>
      </c>
      <c r="D526" s="12" t="s">
        <v>1041</v>
      </c>
      <c r="E526" s="13" t="s">
        <v>11</v>
      </c>
      <c r="F526" s="23">
        <v>39372</v>
      </c>
      <c r="G526" s="14">
        <v>4</v>
      </c>
      <c r="H526" s="11">
        <v>66267.212499999994</v>
      </c>
      <c r="I526" s="7">
        <f t="shared" si="32"/>
        <v>78195.31074999999</v>
      </c>
      <c r="J526" s="11">
        <v>265068.84999999998</v>
      </c>
      <c r="K526" s="7">
        <f t="shared" si="33"/>
        <v>312781.24299999996</v>
      </c>
      <c r="L526" s="7">
        <f t="shared" si="34"/>
        <v>70375.779674999998</v>
      </c>
      <c r="M526" s="7">
        <f t="shared" si="35"/>
        <v>281503.11869999999</v>
      </c>
    </row>
    <row r="527" spans="1:13" ht="31.5" x14ac:dyDescent="0.25">
      <c r="A527" s="4">
        <v>518</v>
      </c>
      <c r="B527" s="8" t="s">
        <v>804</v>
      </c>
      <c r="C527" s="12" t="s">
        <v>1042</v>
      </c>
      <c r="D527" s="12" t="s">
        <v>1043</v>
      </c>
      <c r="E527" s="13" t="s">
        <v>11</v>
      </c>
      <c r="F527" s="23">
        <v>39377</v>
      </c>
      <c r="G527" s="14">
        <v>100</v>
      </c>
      <c r="H527" s="11">
        <v>4772.8489</v>
      </c>
      <c r="I527" s="7">
        <f t="shared" si="32"/>
        <v>5631.9617019999996</v>
      </c>
      <c r="J527" s="11">
        <v>477284.89</v>
      </c>
      <c r="K527" s="7">
        <f t="shared" si="33"/>
        <v>563196.17019999993</v>
      </c>
      <c r="L527" s="7">
        <f t="shared" si="34"/>
        <v>5068.7655317999997</v>
      </c>
      <c r="M527" s="7">
        <f t="shared" si="35"/>
        <v>506876.55317999993</v>
      </c>
    </row>
    <row r="528" spans="1:13" ht="31.5" x14ac:dyDescent="0.25">
      <c r="A528" s="4">
        <v>519</v>
      </c>
      <c r="B528" s="8" t="s">
        <v>804</v>
      </c>
      <c r="C528" s="12" t="s">
        <v>1044</v>
      </c>
      <c r="D528" s="12" t="s">
        <v>1045</v>
      </c>
      <c r="E528" s="13" t="s">
        <v>11</v>
      </c>
      <c r="F528" s="23">
        <v>39363</v>
      </c>
      <c r="G528" s="14">
        <v>5</v>
      </c>
      <c r="H528" s="11">
        <v>8677.8520000000008</v>
      </c>
      <c r="I528" s="7">
        <f t="shared" si="32"/>
        <v>10239.86536</v>
      </c>
      <c r="J528" s="11">
        <v>43389.26</v>
      </c>
      <c r="K528" s="7">
        <f t="shared" si="33"/>
        <v>51199.326800000003</v>
      </c>
      <c r="L528" s="7">
        <f t="shared" si="34"/>
        <v>9215.8788239999994</v>
      </c>
      <c r="M528" s="7">
        <f t="shared" si="35"/>
        <v>46079.394120000004</v>
      </c>
    </row>
    <row r="529" spans="1:13" ht="31.5" x14ac:dyDescent="0.25">
      <c r="A529" s="4">
        <v>520</v>
      </c>
      <c r="B529" s="8" t="s">
        <v>804</v>
      </c>
      <c r="C529" s="12" t="s">
        <v>1046</v>
      </c>
      <c r="D529" s="12" t="s">
        <v>1047</v>
      </c>
      <c r="E529" s="13" t="s">
        <v>11</v>
      </c>
      <c r="F529" s="23">
        <v>39386</v>
      </c>
      <c r="G529" s="14">
        <v>1</v>
      </c>
      <c r="H529" s="11">
        <v>15067.9</v>
      </c>
      <c r="I529" s="7">
        <f t="shared" si="32"/>
        <v>17780.121999999999</v>
      </c>
      <c r="J529" s="11">
        <v>15067.9</v>
      </c>
      <c r="K529" s="7">
        <f t="shared" si="33"/>
        <v>17780.121999999999</v>
      </c>
      <c r="L529" s="7">
        <f t="shared" si="34"/>
        <v>16002.109799999998</v>
      </c>
      <c r="M529" s="7">
        <f t="shared" si="35"/>
        <v>16002.109799999998</v>
      </c>
    </row>
    <row r="530" spans="1:13" ht="31.5" x14ac:dyDescent="0.25">
      <c r="A530" s="4">
        <v>521</v>
      </c>
      <c r="B530" s="8" t="s">
        <v>804</v>
      </c>
      <c r="C530" s="12" t="s">
        <v>1048</v>
      </c>
      <c r="D530" s="12" t="s">
        <v>1049</v>
      </c>
      <c r="E530" s="13" t="s">
        <v>11</v>
      </c>
      <c r="F530" s="23">
        <v>40452</v>
      </c>
      <c r="G530" s="14">
        <v>15</v>
      </c>
      <c r="H530" s="11">
        <v>114739.71133333333</v>
      </c>
      <c r="I530" s="7">
        <f t="shared" si="32"/>
        <v>135392.85937333331</v>
      </c>
      <c r="J530" s="11">
        <v>1721095.67</v>
      </c>
      <c r="K530" s="7">
        <f t="shared" si="33"/>
        <v>2030892.8905999998</v>
      </c>
      <c r="L530" s="7">
        <f t="shared" si="34"/>
        <v>121853.57343599998</v>
      </c>
      <c r="M530" s="7">
        <f t="shared" si="35"/>
        <v>1827803.6015399997</v>
      </c>
    </row>
    <row r="531" spans="1:13" ht="31.5" x14ac:dyDescent="0.25">
      <c r="A531" s="4">
        <v>522</v>
      </c>
      <c r="B531" s="8" t="s">
        <v>804</v>
      </c>
      <c r="C531" s="12" t="s">
        <v>1050</v>
      </c>
      <c r="D531" s="12" t="s">
        <v>1051</v>
      </c>
      <c r="E531" s="13" t="s">
        <v>11</v>
      </c>
      <c r="F531" s="23">
        <v>39420</v>
      </c>
      <c r="G531" s="14">
        <v>2</v>
      </c>
      <c r="H531" s="11">
        <v>1039.45</v>
      </c>
      <c r="I531" s="7">
        <f t="shared" si="32"/>
        <v>1226.5509999999999</v>
      </c>
      <c r="J531" s="11">
        <v>2078.9</v>
      </c>
      <c r="K531" s="7">
        <f t="shared" si="33"/>
        <v>2453.1019999999999</v>
      </c>
      <c r="L531" s="7">
        <f t="shared" si="34"/>
        <v>1103.8959</v>
      </c>
      <c r="M531" s="7">
        <f t="shared" si="35"/>
        <v>2207.7918</v>
      </c>
    </row>
    <row r="532" spans="1:13" ht="31.5" x14ac:dyDescent="0.25">
      <c r="A532" s="4">
        <v>523</v>
      </c>
      <c r="B532" s="8" t="s">
        <v>804</v>
      </c>
      <c r="C532" s="12" t="s">
        <v>1052</v>
      </c>
      <c r="D532" s="12" t="s">
        <v>1053</v>
      </c>
      <c r="E532" s="13" t="s">
        <v>11</v>
      </c>
      <c r="F532" s="23">
        <v>39448</v>
      </c>
      <c r="G532" s="14">
        <v>44</v>
      </c>
      <c r="H532" s="11">
        <v>955.40659090909094</v>
      </c>
      <c r="I532" s="7">
        <f t="shared" si="32"/>
        <v>1127.3797772727273</v>
      </c>
      <c r="J532" s="11">
        <v>42037.89</v>
      </c>
      <c r="K532" s="7">
        <f t="shared" si="33"/>
        <v>49604.710199999994</v>
      </c>
      <c r="L532" s="7">
        <f t="shared" si="34"/>
        <v>1014.6417995454545</v>
      </c>
      <c r="M532" s="7">
        <f t="shared" si="35"/>
        <v>44644.239179999997</v>
      </c>
    </row>
    <row r="533" spans="1:13" ht="31.5" x14ac:dyDescent="0.25">
      <c r="A533" s="4">
        <v>524</v>
      </c>
      <c r="B533" s="4" t="s">
        <v>804</v>
      </c>
      <c r="C533" s="5" t="s">
        <v>1054</v>
      </c>
      <c r="D533" s="5" t="s">
        <v>1055</v>
      </c>
      <c r="E533" s="4" t="s">
        <v>11</v>
      </c>
      <c r="F533" s="22">
        <v>39448</v>
      </c>
      <c r="G533" s="14">
        <v>24</v>
      </c>
      <c r="H533" s="11">
        <v>281.66750000000002</v>
      </c>
      <c r="I533" s="7">
        <f t="shared" si="32"/>
        <v>332.36765000000003</v>
      </c>
      <c r="J533" s="11">
        <v>6760.02</v>
      </c>
      <c r="K533" s="7">
        <f t="shared" si="33"/>
        <v>7976.8235999999997</v>
      </c>
      <c r="L533" s="7">
        <f t="shared" si="34"/>
        <v>299.13088500000003</v>
      </c>
      <c r="M533" s="7">
        <f t="shared" si="35"/>
        <v>7179.1412399999999</v>
      </c>
    </row>
    <row r="534" spans="1:13" ht="31.5" x14ac:dyDescent="0.25">
      <c r="A534" s="4">
        <v>525</v>
      </c>
      <c r="B534" s="8" t="s">
        <v>804</v>
      </c>
      <c r="C534" s="12" t="s">
        <v>1056</v>
      </c>
      <c r="D534" s="12" t="s">
        <v>1057</v>
      </c>
      <c r="E534" s="13" t="s">
        <v>8</v>
      </c>
      <c r="F534" s="23">
        <v>39448</v>
      </c>
      <c r="G534" s="14">
        <v>8</v>
      </c>
      <c r="H534" s="11">
        <v>710.01125000000002</v>
      </c>
      <c r="I534" s="7">
        <f t="shared" si="32"/>
        <v>837.81327499999998</v>
      </c>
      <c r="J534" s="11">
        <v>5680.09</v>
      </c>
      <c r="K534" s="7">
        <f t="shared" si="33"/>
        <v>6702.5061999999998</v>
      </c>
      <c r="L534" s="7">
        <f t="shared" si="34"/>
        <v>754.0319475</v>
      </c>
      <c r="M534" s="7">
        <f t="shared" si="35"/>
        <v>6032.25558</v>
      </c>
    </row>
    <row r="535" spans="1:13" ht="31.5" x14ac:dyDescent="0.25">
      <c r="A535" s="4">
        <v>526</v>
      </c>
      <c r="B535" s="8" t="s">
        <v>804</v>
      </c>
      <c r="C535" s="12" t="s">
        <v>1058</v>
      </c>
      <c r="D535" s="12" t="s">
        <v>1059</v>
      </c>
      <c r="E535" s="13" t="s">
        <v>8</v>
      </c>
      <c r="F535" s="23">
        <v>39448</v>
      </c>
      <c r="G535" s="14">
        <v>10</v>
      </c>
      <c r="H535" s="11">
        <v>788.89700000000005</v>
      </c>
      <c r="I535" s="7">
        <f t="shared" si="32"/>
        <v>930.89846</v>
      </c>
      <c r="J535" s="11">
        <v>7888.97</v>
      </c>
      <c r="K535" s="7">
        <f t="shared" si="33"/>
        <v>9308.9845999999998</v>
      </c>
      <c r="L535" s="7">
        <f t="shared" si="34"/>
        <v>837.80861400000003</v>
      </c>
      <c r="M535" s="7">
        <f t="shared" si="35"/>
        <v>8378.0861399999994</v>
      </c>
    </row>
    <row r="536" spans="1:13" ht="31.5" x14ac:dyDescent="0.25">
      <c r="A536" s="4">
        <v>527</v>
      </c>
      <c r="B536" s="8" t="s">
        <v>804</v>
      </c>
      <c r="C536" s="12" t="s">
        <v>1060</v>
      </c>
      <c r="D536" s="12" t="s">
        <v>1061</v>
      </c>
      <c r="E536" s="13" t="s">
        <v>8</v>
      </c>
      <c r="F536" s="23">
        <v>39448</v>
      </c>
      <c r="G536" s="14">
        <v>7</v>
      </c>
      <c r="H536" s="11">
        <v>900.77714285714285</v>
      </c>
      <c r="I536" s="7">
        <f t="shared" si="32"/>
        <v>1062.9170285714285</v>
      </c>
      <c r="J536" s="11">
        <v>6305.44</v>
      </c>
      <c r="K536" s="7">
        <f t="shared" si="33"/>
        <v>7440.4191999999994</v>
      </c>
      <c r="L536" s="7">
        <f t="shared" si="34"/>
        <v>956.62532571428574</v>
      </c>
      <c r="M536" s="7">
        <f t="shared" si="35"/>
        <v>6696.3772799999997</v>
      </c>
    </row>
    <row r="537" spans="1:13" ht="31.5" x14ac:dyDescent="0.25">
      <c r="A537" s="4">
        <v>528</v>
      </c>
      <c r="B537" s="8" t="s">
        <v>804</v>
      </c>
      <c r="C537" s="12" t="s">
        <v>1062</v>
      </c>
      <c r="D537" s="12" t="s">
        <v>1063</v>
      </c>
      <c r="E537" s="13" t="s">
        <v>8</v>
      </c>
      <c r="F537" s="23">
        <v>39448</v>
      </c>
      <c r="G537" s="14">
        <v>1</v>
      </c>
      <c r="H537" s="11">
        <v>1104.45</v>
      </c>
      <c r="I537" s="7">
        <f t="shared" si="32"/>
        <v>1303.251</v>
      </c>
      <c r="J537" s="11">
        <v>1104.45</v>
      </c>
      <c r="K537" s="7">
        <f t="shared" si="33"/>
        <v>1303.251</v>
      </c>
      <c r="L537" s="7">
        <f t="shared" si="34"/>
        <v>1172.9259</v>
      </c>
      <c r="M537" s="7">
        <f t="shared" si="35"/>
        <v>1172.9259</v>
      </c>
    </row>
    <row r="538" spans="1:13" ht="31.5" x14ac:dyDescent="0.25">
      <c r="A538" s="4">
        <v>529</v>
      </c>
      <c r="B538" s="4" t="s">
        <v>804</v>
      </c>
      <c r="C538" s="5" t="s">
        <v>1064</v>
      </c>
      <c r="D538" s="5" t="s">
        <v>1065</v>
      </c>
      <c r="E538" s="4" t="s">
        <v>8</v>
      </c>
      <c r="F538" s="22">
        <v>39448</v>
      </c>
      <c r="G538" s="6">
        <v>5</v>
      </c>
      <c r="H538" s="7">
        <v>9979.5300000000007</v>
      </c>
      <c r="I538" s="7">
        <f t="shared" si="32"/>
        <v>11775.8454</v>
      </c>
      <c r="J538" s="7">
        <v>49897.65</v>
      </c>
      <c r="K538" s="7">
        <f t="shared" si="33"/>
        <v>58879.226999999999</v>
      </c>
      <c r="L538" s="7">
        <f t="shared" si="34"/>
        <v>10598.26086</v>
      </c>
      <c r="M538" s="7">
        <f t="shared" si="35"/>
        <v>52991.304299999996</v>
      </c>
    </row>
    <row r="539" spans="1:13" ht="31.5" x14ac:dyDescent="0.25">
      <c r="A539" s="4">
        <v>530</v>
      </c>
      <c r="B539" s="8" t="s">
        <v>804</v>
      </c>
      <c r="C539" s="12" t="s">
        <v>1066</v>
      </c>
      <c r="D539" s="12" t="s">
        <v>1067</v>
      </c>
      <c r="E539" s="13" t="s">
        <v>8</v>
      </c>
      <c r="F539" s="23">
        <v>39448</v>
      </c>
      <c r="G539" s="14">
        <v>5</v>
      </c>
      <c r="H539" s="11">
        <v>4417.8160000000007</v>
      </c>
      <c r="I539" s="7">
        <f t="shared" si="32"/>
        <v>5213.0228800000004</v>
      </c>
      <c r="J539" s="11">
        <v>22089.08</v>
      </c>
      <c r="K539" s="7">
        <f t="shared" si="33"/>
        <v>26065.114400000002</v>
      </c>
      <c r="L539" s="7">
        <f t="shared" si="34"/>
        <v>4691.7205920000006</v>
      </c>
      <c r="M539" s="7">
        <f t="shared" si="35"/>
        <v>23458.602960000004</v>
      </c>
    </row>
    <row r="540" spans="1:13" ht="31.5" x14ac:dyDescent="0.25">
      <c r="A540" s="4">
        <v>531</v>
      </c>
      <c r="B540" s="8" t="s">
        <v>804</v>
      </c>
      <c r="C540" s="12" t="s">
        <v>1068</v>
      </c>
      <c r="D540" s="12" t="s">
        <v>1069</v>
      </c>
      <c r="E540" s="13" t="s">
        <v>8</v>
      </c>
      <c r="F540" s="23">
        <v>39448</v>
      </c>
      <c r="G540" s="14">
        <v>5</v>
      </c>
      <c r="H540" s="11">
        <v>8677.8520000000008</v>
      </c>
      <c r="I540" s="7">
        <f t="shared" si="32"/>
        <v>10239.86536</v>
      </c>
      <c r="J540" s="11">
        <v>43389.26</v>
      </c>
      <c r="K540" s="7">
        <f t="shared" si="33"/>
        <v>51199.326800000003</v>
      </c>
      <c r="L540" s="7">
        <f t="shared" si="34"/>
        <v>9215.8788239999994</v>
      </c>
      <c r="M540" s="7">
        <f t="shared" si="35"/>
        <v>46079.394120000004</v>
      </c>
    </row>
    <row r="541" spans="1:13" ht="31.5" x14ac:dyDescent="0.25">
      <c r="A541" s="4">
        <v>532</v>
      </c>
      <c r="B541" s="8" t="s">
        <v>804</v>
      </c>
      <c r="C541" s="12" t="s">
        <v>1070</v>
      </c>
      <c r="D541" s="12" t="s">
        <v>1071</v>
      </c>
      <c r="E541" s="13" t="s">
        <v>8</v>
      </c>
      <c r="F541" s="23">
        <v>39448</v>
      </c>
      <c r="G541" s="14">
        <v>9</v>
      </c>
      <c r="H541" s="11">
        <v>915.1155555555556</v>
      </c>
      <c r="I541" s="7">
        <f t="shared" si="32"/>
        <v>1079.8363555555557</v>
      </c>
      <c r="J541" s="11">
        <v>8236.0400000000009</v>
      </c>
      <c r="K541" s="7">
        <f t="shared" si="33"/>
        <v>9718.5272000000004</v>
      </c>
      <c r="L541" s="7">
        <f t="shared" si="34"/>
        <v>971.85272000000009</v>
      </c>
      <c r="M541" s="7">
        <f t="shared" si="35"/>
        <v>8746.6744799999997</v>
      </c>
    </row>
    <row r="542" spans="1:13" ht="31.5" x14ac:dyDescent="0.25">
      <c r="A542" s="4">
        <v>533</v>
      </c>
      <c r="B542" s="8" t="s">
        <v>804</v>
      </c>
      <c r="C542" s="12" t="s">
        <v>1072</v>
      </c>
      <c r="D542" s="12" t="s">
        <v>1073</v>
      </c>
      <c r="E542" s="13" t="s">
        <v>8</v>
      </c>
      <c r="F542" s="23">
        <v>39448</v>
      </c>
      <c r="G542" s="14">
        <v>10</v>
      </c>
      <c r="H542" s="11">
        <v>2051.127</v>
      </c>
      <c r="I542" s="7">
        <f t="shared" si="32"/>
        <v>2420.3298599999998</v>
      </c>
      <c r="J542" s="11">
        <v>20511.27</v>
      </c>
      <c r="K542" s="7">
        <f t="shared" si="33"/>
        <v>24203.298599999998</v>
      </c>
      <c r="L542" s="7">
        <f t="shared" si="34"/>
        <v>2178.2968739999997</v>
      </c>
      <c r="M542" s="7">
        <f t="shared" si="35"/>
        <v>21782.968739999997</v>
      </c>
    </row>
    <row r="543" spans="1:13" ht="31.5" x14ac:dyDescent="0.25">
      <c r="A543" s="4">
        <v>534</v>
      </c>
      <c r="B543" s="8" t="s">
        <v>804</v>
      </c>
      <c r="C543" s="12" t="s">
        <v>1074</v>
      </c>
      <c r="D543" s="12" t="s">
        <v>1075</v>
      </c>
      <c r="E543" s="13" t="s">
        <v>8</v>
      </c>
      <c r="F543" s="23">
        <v>39448</v>
      </c>
      <c r="G543" s="14">
        <v>2</v>
      </c>
      <c r="H543" s="11">
        <v>1893.345</v>
      </c>
      <c r="I543" s="7">
        <f t="shared" si="32"/>
        <v>2234.1471000000001</v>
      </c>
      <c r="J543" s="11">
        <v>3786.69</v>
      </c>
      <c r="K543" s="7">
        <f t="shared" si="33"/>
        <v>4468.2942000000003</v>
      </c>
      <c r="L543" s="7">
        <f t="shared" si="34"/>
        <v>2010.7323900000001</v>
      </c>
      <c r="M543" s="7">
        <f t="shared" si="35"/>
        <v>4021.4647800000002</v>
      </c>
    </row>
    <row r="544" spans="1:13" ht="31.5" x14ac:dyDescent="0.25">
      <c r="A544" s="4">
        <v>535</v>
      </c>
      <c r="B544" s="8" t="s">
        <v>804</v>
      </c>
      <c r="C544" s="12" t="s">
        <v>1076</v>
      </c>
      <c r="D544" s="12" t="s">
        <v>1077</v>
      </c>
      <c r="E544" s="13" t="s">
        <v>8</v>
      </c>
      <c r="F544" s="23">
        <v>39448</v>
      </c>
      <c r="G544" s="14">
        <v>10</v>
      </c>
      <c r="H544" s="11">
        <v>4733.3680000000004</v>
      </c>
      <c r="I544" s="7">
        <f t="shared" si="32"/>
        <v>5585.3742400000001</v>
      </c>
      <c r="J544" s="11">
        <v>47333.68</v>
      </c>
      <c r="K544" s="7">
        <f t="shared" si="33"/>
        <v>55853.742399999996</v>
      </c>
      <c r="L544" s="7">
        <f t="shared" si="34"/>
        <v>5026.836816</v>
      </c>
      <c r="M544" s="7">
        <f t="shared" si="35"/>
        <v>50268.368159999998</v>
      </c>
    </row>
    <row r="545" spans="1:13" ht="31.5" x14ac:dyDescent="0.25">
      <c r="A545" s="4">
        <v>536</v>
      </c>
      <c r="B545" s="8" t="s">
        <v>804</v>
      </c>
      <c r="C545" s="12" t="s">
        <v>1078</v>
      </c>
      <c r="D545" s="12" t="s">
        <v>1079</v>
      </c>
      <c r="E545" s="13" t="s">
        <v>8</v>
      </c>
      <c r="F545" s="23">
        <v>39448</v>
      </c>
      <c r="G545" s="14">
        <v>10</v>
      </c>
      <c r="H545" s="11">
        <v>5522.2650000000003</v>
      </c>
      <c r="I545" s="7">
        <f t="shared" si="32"/>
        <v>6516.2727000000004</v>
      </c>
      <c r="J545" s="11">
        <v>55222.65</v>
      </c>
      <c r="K545" s="7">
        <f t="shared" si="33"/>
        <v>65162.726999999999</v>
      </c>
      <c r="L545" s="7">
        <f t="shared" si="34"/>
        <v>5864.6454300000005</v>
      </c>
      <c r="M545" s="7">
        <f t="shared" si="35"/>
        <v>58646.454299999998</v>
      </c>
    </row>
    <row r="546" spans="1:13" ht="31.5" x14ac:dyDescent="0.25">
      <c r="A546" s="4">
        <v>537</v>
      </c>
      <c r="B546" s="8" t="s">
        <v>804</v>
      </c>
      <c r="C546" s="12" t="s">
        <v>1080</v>
      </c>
      <c r="D546" s="12" t="s">
        <v>1081</v>
      </c>
      <c r="E546" s="13" t="s">
        <v>8</v>
      </c>
      <c r="F546" s="23">
        <v>39448</v>
      </c>
      <c r="G546" s="14">
        <v>10</v>
      </c>
      <c r="H546" s="11">
        <v>1467.345</v>
      </c>
      <c r="I546" s="7">
        <f t="shared" si="32"/>
        <v>1731.4670999999998</v>
      </c>
      <c r="J546" s="11">
        <v>14673.45</v>
      </c>
      <c r="K546" s="7">
        <f t="shared" si="33"/>
        <v>17314.670999999998</v>
      </c>
      <c r="L546" s="7">
        <f t="shared" si="34"/>
        <v>1558.3203899999999</v>
      </c>
      <c r="M546" s="7">
        <f t="shared" si="35"/>
        <v>15583.203899999999</v>
      </c>
    </row>
    <row r="547" spans="1:13" ht="31.5" x14ac:dyDescent="0.25">
      <c r="A547" s="4">
        <v>538</v>
      </c>
      <c r="B547" s="8" t="s">
        <v>804</v>
      </c>
      <c r="C547" s="12" t="s">
        <v>1082</v>
      </c>
      <c r="D547" s="12" t="s">
        <v>1083</v>
      </c>
      <c r="E547" s="13" t="s">
        <v>11</v>
      </c>
      <c r="F547" s="23">
        <v>39448</v>
      </c>
      <c r="G547" s="14">
        <v>4</v>
      </c>
      <c r="H547" s="11">
        <v>236.66749999999999</v>
      </c>
      <c r="I547" s="7">
        <f t="shared" si="32"/>
        <v>279.26764999999995</v>
      </c>
      <c r="J547" s="11">
        <v>946.67</v>
      </c>
      <c r="K547" s="7">
        <f t="shared" si="33"/>
        <v>1117.0705999999998</v>
      </c>
      <c r="L547" s="7">
        <f t="shared" si="34"/>
        <v>251.34088499999996</v>
      </c>
      <c r="M547" s="7">
        <f t="shared" si="35"/>
        <v>1005.3635399999998</v>
      </c>
    </row>
    <row r="548" spans="1:13" ht="31.5" x14ac:dyDescent="0.25">
      <c r="A548" s="4">
        <v>539</v>
      </c>
      <c r="B548" s="8" t="s">
        <v>804</v>
      </c>
      <c r="C548" s="12" t="s">
        <v>1084</v>
      </c>
      <c r="D548" s="12" t="s">
        <v>1085</v>
      </c>
      <c r="E548" s="13" t="s">
        <v>8</v>
      </c>
      <c r="F548" s="23">
        <v>39448</v>
      </c>
      <c r="G548" s="14">
        <v>8</v>
      </c>
      <c r="H548" s="11">
        <v>7178.9437500000004</v>
      </c>
      <c r="I548" s="7">
        <f t="shared" si="32"/>
        <v>8471.1536250000008</v>
      </c>
      <c r="J548" s="11">
        <v>57431.55</v>
      </c>
      <c r="K548" s="7">
        <f t="shared" si="33"/>
        <v>67769.229000000007</v>
      </c>
      <c r="L548" s="7">
        <f t="shared" si="34"/>
        <v>7624.0382625000002</v>
      </c>
      <c r="M548" s="7">
        <f t="shared" si="35"/>
        <v>60992.306100000002</v>
      </c>
    </row>
    <row r="549" spans="1:13" ht="31.5" x14ac:dyDescent="0.25">
      <c r="A549" s="4">
        <v>540</v>
      </c>
      <c r="B549" s="8" t="s">
        <v>804</v>
      </c>
      <c r="C549" s="12" t="s">
        <v>1086</v>
      </c>
      <c r="D549" s="12" t="s">
        <v>1087</v>
      </c>
      <c r="E549" s="13" t="s">
        <v>8</v>
      </c>
      <c r="F549" s="23">
        <v>39574</v>
      </c>
      <c r="G549" s="14">
        <v>10</v>
      </c>
      <c r="H549" s="11">
        <v>1994.3380000000002</v>
      </c>
      <c r="I549" s="7">
        <f t="shared" si="32"/>
        <v>2353.3188399999999</v>
      </c>
      <c r="J549" s="11">
        <v>19943.38</v>
      </c>
      <c r="K549" s="7">
        <f t="shared" si="33"/>
        <v>23533.188399999999</v>
      </c>
      <c r="L549" s="7">
        <f t="shared" si="34"/>
        <v>2117.9869559999997</v>
      </c>
      <c r="M549" s="7">
        <f t="shared" si="35"/>
        <v>21179.869559999999</v>
      </c>
    </row>
    <row r="550" spans="1:13" ht="31.5" x14ac:dyDescent="0.25">
      <c r="A550" s="4">
        <v>541</v>
      </c>
      <c r="B550" s="8" t="s">
        <v>804</v>
      </c>
      <c r="C550" s="12" t="s">
        <v>1088</v>
      </c>
      <c r="D550" s="12" t="s">
        <v>1089</v>
      </c>
      <c r="E550" s="13" t="s">
        <v>8</v>
      </c>
      <c r="F550" s="23">
        <v>39448</v>
      </c>
      <c r="G550" s="14">
        <v>10</v>
      </c>
      <c r="H550" s="11">
        <v>5048.92</v>
      </c>
      <c r="I550" s="7">
        <f t="shared" si="32"/>
        <v>5957.7255999999998</v>
      </c>
      <c r="J550" s="11">
        <v>50489.2</v>
      </c>
      <c r="K550" s="7">
        <f t="shared" si="33"/>
        <v>59577.255999999994</v>
      </c>
      <c r="L550" s="7">
        <f t="shared" si="34"/>
        <v>5361.9530399999994</v>
      </c>
      <c r="M550" s="7">
        <f t="shared" si="35"/>
        <v>53619.530399999996</v>
      </c>
    </row>
    <row r="551" spans="1:13" ht="31.5" x14ac:dyDescent="0.25">
      <c r="A551" s="4">
        <v>542</v>
      </c>
      <c r="B551" s="8" t="s">
        <v>804</v>
      </c>
      <c r="C551" s="12" t="s">
        <v>1090</v>
      </c>
      <c r="D551" s="12" t="s">
        <v>1091</v>
      </c>
      <c r="E551" s="13" t="s">
        <v>8</v>
      </c>
      <c r="F551" s="23">
        <v>39448</v>
      </c>
      <c r="G551" s="14">
        <v>1</v>
      </c>
      <c r="H551" s="11">
        <v>66267.210000000006</v>
      </c>
      <c r="I551" s="7">
        <f t="shared" si="32"/>
        <v>78195.30780000001</v>
      </c>
      <c r="J551" s="11">
        <v>66267.210000000006</v>
      </c>
      <c r="K551" s="7">
        <f t="shared" si="33"/>
        <v>78195.30780000001</v>
      </c>
      <c r="L551" s="7">
        <f t="shared" si="34"/>
        <v>70375.777020000009</v>
      </c>
      <c r="M551" s="7">
        <f t="shared" si="35"/>
        <v>70375.777020000009</v>
      </c>
    </row>
    <row r="552" spans="1:13" ht="31.5" x14ac:dyDescent="0.25">
      <c r="A552" s="4">
        <v>543</v>
      </c>
      <c r="B552" s="8" t="s">
        <v>804</v>
      </c>
      <c r="C552" s="12" t="s">
        <v>1092</v>
      </c>
      <c r="D552" s="12" t="s">
        <v>1093</v>
      </c>
      <c r="E552" s="13" t="s">
        <v>11</v>
      </c>
      <c r="F552" s="23">
        <v>39471</v>
      </c>
      <c r="G552" s="14">
        <v>23</v>
      </c>
      <c r="H552" s="11">
        <v>1803.9243478260871</v>
      </c>
      <c r="I552" s="7">
        <f t="shared" si="32"/>
        <v>2128.6307304347829</v>
      </c>
      <c r="J552" s="11">
        <v>41490.26</v>
      </c>
      <c r="K552" s="7">
        <f t="shared" si="33"/>
        <v>48958.506800000003</v>
      </c>
      <c r="L552" s="7">
        <f t="shared" si="34"/>
        <v>1915.7676573913045</v>
      </c>
      <c r="M552" s="7">
        <f t="shared" si="35"/>
        <v>44062.65612</v>
      </c>
    </row>
    <row r="553" spans="1:13" ht="31.5" x14ac:dyDescent="0.25">
      <c r="A553" s="4">
        <v>544</v>
      </c>
      <c r="B553" s="4" t="s">
        <v>804</v>
      </c>
      <c r="C553" s="5" t="s">
        <v>1094</v>
      </c>
      <c r="D553" s="5" t="s">
        <v>1095</v>
      </c>
      <c r="E553" s="4" t="s">
        <v>11</v>
      </c>
      <c r="F553" s="22">
        <v>39504</v>
      </c>
      <c r="G553" s="6">
        <v>6</v>
      </c>
      <c r="H553" s="7">
        <v>3313.3566666666666</v>
      </c>
      <c r="I553" s="7">
        <f t="shared" si="32"/>
        <v>3909.7608666666665</v>
      </c>
      <c r="J553" s="7">
        <v>19880.14</v>
      </c>
      <c r="K553" s="7">
        <f t="shared" si="33"/>
        <v>23458.565199999997</v>
      </c>
      <c r="L553" s="7">
        <f t="shared" si="34"/>
        <v>3518.78478</v>
      </c>
      <c r="M553" s="7">
        <f t="shared" si="35"/>
        <v>21112.708679999996</v>
      </c>
    </row>
    <row r="554" spans="1:13" ht="31.5" x14ac:dyDescent="0.25">
      <c r="A554" s="4">
        <v>545</v>
      </c>
      <c r="B554" s="8" t="s">
        <v>804</v>
      </c>
      <c r="C554" s="12" t="s">
        <v>1096</v>
      </c>
      <c r="D554" s="12" t="s">
        <v>1097</v>
      </c>
      <c r="E554" s="13" t="s">
        <v>11</v>
      </c>
      <c r="F554" s="23">
        <v>39958</v>
      </c>
      <c r="G554" s="14">
        <v>2</v>
      </c>
      <c r="H554" s="11">
        <v>10121.76</v>
      </c>
      <c r="I554" s="7">
        <f t="shared" si="32"/>
        <v>11943.676799999999</v>
      </c>
      <c r="J554" s="11">
        <v>20243.52</v>
      </c>
      <c r="K554" s="7">
        <f t="shared" si="33"/>
        <v>23887.353599999999</v>
      </c>
      <c r="L554" s="7">
        <f t="shared" si="34"/>
        <v>10749.30912</v>
      </c>
      <c r="M554" s="7">
        <f t="shared" si="35"/>
        <v>21498.61824</v>
      </c>
    </row>
    <row r="555" spans="1:13" ht="47.25" x14ac:dyDescent="0.25">
      <c r="A555" s="4">
        <v>546</v>
      </c>
      <c r="B555" s="8" t="s">
        <v>804</v>
      </c>
      <c r="C555" s="12" t="s">
        <v>1098</v>
      </c>
      <c r="D555" s="12" t="s">
        <v>1099</v>
      </c>
      <c r="E555" s="13" t="s">
        <v>11</v>
      </c>
      <c r="F555" s="23">
        <v>40063</v>
      </c>
      <c r="G555" s="14">
        <v>2</v>
      </c>
      <c r="H555" s="11">
        <v>4209.45</v>
      </c>
      <c r="I555" s="7">
        <f t="shared" si="32"/>
        <v>4967.1509999999998</v>
      </c>
      <c r="J555" s="11">
        <v>8418.9</v>
      </c>
      <c r="K555" s="7">
        <f t="shared" si="33"/>
        <v>9934.3019999999997</v>
      </c>
      <c r="L555" s="7">
        <f t="shared" si="34"/>
        <v>4470.4358999999995</v>
      </c>
      <c r="M555" s="7">
        <f t="shared" si="35"/>
        <v>8940.871799999999</v>
      </c>
    </row>
    <row r="556" spans="1:13" ht="31.5" x14ac:dyDescent="0.25">
      <c r="A556" s="4">
        <v>547</v>
      </c>
      <c r="B556" s="8" t="s">
        <v>804</v>
      </c>
      <c r="C556" s="12" t="s">
        <v>1100</v>
      </c>
      <c r="D556" s="12" t="s">
        <v>1101</v>
      </c>
      <c r="E556" s="13" t="s">
        <v>11</v>
      </c>
      <c r="F556" s="23">
        <v>39643</v>
      </c>
      <c r="G556" s="14">
        <v>21</v>
      </c>
      <c r="H556" s="11">
        <v>5345.7452380952382</v>
      </c>
      <c r="I556" s="7">
        <f t="shared" si="32"/>
        <v>6307.9793809523808</v>
      </c>
      <c r="J556" s="11">
        <v>112260.65</v>
      </c>
      <c r="K556" s="7">
        <f t="shared" si="33"/>
        <v>132467.56699999998</v>
      </c>
      <c r="L556" s="7">
        <f t="shared" si="34"/>
        <v>5677.1814428571424</v>
      </c>
      <c r="M556" s="7">
        <f t="shared" si="35"/>
        <v>119220.81029999998</v>
      </c>
    </row>
    <row r="557" spans="1:13" ht="31.5" x14ac:dyDescent="0.25">
      <c r="A557" s="4">
        <v>548</v>
      </c>
      <c r="B557" s="8" t="s">
        <v>804</v>
      </c>
      <c r="C557" s="12" t="s">
        <v>1102</v>
      </c>
      <c r="D557" s="12" t="s">
        <v>1103</v>
      </c>
      <c r="E557" s="13" t="s">
        <v>11</v>
      </c>
      <c r="F557" s="23">
        <v>39618</v>
      </c>
      <c r="G557" s="14">
        <v>1</v>
      </c>
      <c r="H557" s="11">
        <v>74518.14</v>
      </c>
      <c r="I557" s="7">
        <f t="shared" si="32"/>
        <v>87931.405199999994</v>
      </c>
      <c r="J557" s="11">
        <v>74518.14</v>
      </c>
      <c r="K557" s="7">
        <f t="shared" si="33"/>
        <v>87931.405199999994</v>
      </c>
      <c r="L557" s="7">
        <f t="shared" si="34"/>
        <v>79138.264679999993</v>
      </c>
      <c r="M557" s="7">
        <f t="shared" si="35"/>
        <v>79138.264679999993</v>
      </c>
    </row>
    <row r="558" spans="1:13" ht="31.5" x14ac:dyDescent="0.25">
      <c r="A558" s="4">
        <v>549</v>
      </c>
      <c r="B558" s="8" t="s">
        <v>804</v>
      </c>
      <c r="C558" s="12" t="s">
        <v>1104</v>
      </c>
      <c r="D558" s="12" t="s">
        <v>1105</v>
      </c>
      <c r="E558" s="13" t="s">
        <v>11</v>
      </c>
      <c r="F558" s="23">
        <v>39631</v>
      </c>
      <c r="G558" s="14">
        <v>5</v>
      </c>
      <c r="H558" s="11">
        <v>4354.4059999999999</v>
      </c>
      <c r="I558" s="7">
        <f t="shared" si="32"/>
        <v>5138.1990799999994</v>
      </c>
      <c r="J558" s="11">
        <v>21772.03</v>
      </c>
      <c r="K558" s="7">
        <f t="shared" si="33"/>
        <v>25690.995399999996</v>
      </c>
      <c r="L558" s="7">
        <f t="shared" si="34"/>
        <v>4624.379171999999</v>
      </c>
      <c r="M558" s="7">
        <f t="shared" si="35"/>
        <v>23121.895859999997</v>
      </c>
    </row>
    <row r="559" spans="1:13" ht="31.5" x14ac:dyDescent="0.25">
      <c r="A559" s="4">
        <v>550</v>
      </c>
      <c r="B559" s="8" t="s">
        <v>804</v>
      </c>
      <c r="C559" s="12" t="s">
        <v>1106</v>
      </c>
      <c r="D559" s="12" t="s">
        <v>1107</v>
      </c>
      <c r="E559" s="13" t="s">
        <v>11</v>
      </c>
      <c r="F559" s="23">
        <v>39631</v>
      </c>
      <c r="G559" s="14">
        <v>6</v>
      </c>
      <c r="H559" s="11">
        <v>5340.0616666666665</v>
      </c>
      <c r="I559" s="7">
        <f t="shared" si="32"/>
        <v>6301.272766666666</v>
      </c>
      <c r="J559" s="11">
        <v>32040.37</v>
      </c>
      <c r="K559" s="7">
        <f t="shared" si="33"/>
        <v>37807.636599999998</v>
      </c>
      <c r="L559" s="7">
        <f t="shared" si="34"/>
        <v>5671.145489999999</v>
      </c>
      <c r="M559" s="7">
        <f t="shared" si="35"/>
        <v>34026.872940000001</v>
      </c>
    </row>
    <row r="560" spans="1:13" ht="31.5" x14ac:dyDescent="0.25">
      <c r="A560" s="4">
        <v>551</v>
      </c>
      <c r="B560" s="8" t="s">
        <v>804</v>
      </c>
      <c r="C560" s="12" t="s">
        <v>1108</v>
      </c>
      <c r="D560" s="12" t="s">
        <v>1109</v>
      </c>
      <c r="E560" s="13" t="s">
        <v>8</v>
      </c>
      <c r="F560" s="23">
        <v>39682</v>
      </c>
      <c r="G560" s="14">
        <v>1</v>
      </c>
      <c r="H560" s="11">
        <v>27797.43</v>
      </c>
      <c r="I560" s="7">
        <f t="shared" si="32"/>
        <v>32800.967400000001</v>
      </c>
      <c r="J560" s="11">
        <v>27797.43</v>
      </c>
      <c r="K560" s="7">
        <f t="shared" si="33"/>
        <v>32800.967400000001</v>
      </c>
      <c r="L560" s="7">
        <f t="shared" si="34"/>
        <v>29520.87066</v>
      </c>
      <c r="M560" s="7">
        <f t="shared" si="35"/>
        <v>29520.87066</v>
      </c>
    </row>
    <row r="561" spans="1:13" ht="31.5" x14ac:dyDescent="0.25">
      <c r="A561" s="4">
        <v>552</v>
      </c>
      <c r="B561" s="8" t="s">
        <v>1110</v>
      </c>
      <c r="C561" s="12" t="s">
        <v>1111</v>
      </c>
      <c r="D561" s="12" t="s">
        <v>1112</v>
      </c>
      <c r="E561" s="13" t="s">
        <v>1113</v>
      </c>
      <c r="F561" s="23">
        <v>40903</v>
      </c>
      <c r="G561" s="14">
        <v>300</v>
      </c>
      <c r="H561" s="11">
        <v>31.847600000000003</v>
      </c>
      <c r="I561" s="7">
        <f t="shared" si="32"/>
        <v>37.580168</v>
      </c>
      <c r="J561" s="11">
        <v>9554.2800000000007</v>
      </c>
      <c r="K561" s="7">
        <f t="shared" si="33"/>
        <v>11274.0504</v>
      </c>
      <c r="L561" s="7">
        <f t="shared" si="34"/>
        <v>33.8221512</v>
      </c>
      <c r="M561" s="7">
        <f t="shared" si="35"/>
        <v>10146.64536</v>
      </c>
    </row>
    <row r="562" spans="1:13" ht="31.5" x14ac:dyDescent="0.25">
      <c r="A562" s="4">
        <v>553</v>
      </c>
      <c r="B562" s="4" t="s">
        <v>1110</v>
      </c>
      <c r="C562" s="5" t="s">
        <v>1114</v>
      </c>
      <c r="D562" s="5" t="s">
        <v>1115</v>
      </c>
      <c r="E562" s="4" t="s">
        <v>1113</v>
      </c>
      <c r="F562" s="22">
        <v>39051</v>
      </c>
      <c r="G562" s="14">
        <v>2645</v>
      </c>
      <c r="H562" s="11">
        <v>51.911175803402642</v>
      </c>
      <c r="I562" s="7">
        <f t="shared" si="32"/>
        <v>61.255187448015114</v>
      </c>
      <c r="J562" s="11">
        <v>137305.06</v>
      </c>
      <c r="K562" s="7">
        <f t="shared" si="33"/>
        <v>162019.97079999998</v>
      </c>
      <c r="L562" s="7">
        <f t="shared" si="34"/>
        <v>55.129668703213603</v>
      </c>
      <c r="M562" s="7">
        <f t="shared" si="35"/>
        <v>145817.97371999998</v>
      </c>
    </row>
    <row r="563" spans="1:13" ht="31.5" x14ac:dyDescent="0.25">
      <c r="A563" s="4">
        <v>554</v>
      </c>
      <c r="B563" s="8" t="s">
        <v>1110</v>
      </c>
      <c r="C563" s="12" t="s">
        <v>1116</v>
      </c>
      <c r="D563" s="12" t="s">
        <v>1117</v>
      </c>
      <c r="E563" s="13" t="s">
        <v>1113</v>
      </c>
      <c r="F563" s="23">
        <v>39022</v>
      </c>
      <c r="G563" s="14">
        <v>276</v>
      </c>
      <c r="H563" s="11">
        <v>252.32775362318844</v>
      </c>
      <c r="I563" s="7">
        <f t="shared" si="32"/>
        <v>297.74674927536233</v>
      </c>
      <c r="J563" s="11">
        <v>69642.460000000006</v>
      </c>
      <c r="K563" s="7">
        <f t="shared" si="33"/>
        <v>82178.102800000008</v>
      </c>
      <c r="L563" s="7">
        <f t="shared" si="34"/>
        <v>267.97207434782609</v>
      </c>
      <c r="M563" s="7">
        <f t="shared" si="35"/>
        <v>73960.292520000003</v>
      </c>
    </row>
    <row r="564" spans="1:13" ht="31.5" x14ac:dyDescent="0.25">
      <c r="A564" s="4">
        <v>555</v>
      </c>
      <c r="B564" s="4" t="s">
        <v>1110</v>
      </c>
      <c r="C564" s="5" t="s">
        <v>1118</v>
      </c>
      <c r="D564" s="5" t="s">
        <v>1119</v>
      </c>
      <c r="E564" s="4" t="s">
        <v>1113</v>
      </c>
      <c r="F564" s="22">
        <v>39174</v>
      </c>
      <c r="G564" s="14">
        <v>1547</v>
      </c>
      <c r="H564" s="11">
        <v>77.220614091790551</v>
      </c>
      <c r="I564" s="7">
        <f t="shared" si="32"/>
        <v>91.120324628312844</v>
      </c>
      <c r="J564" s="11">
        <v>119460.29</v>
      </c>
      <c r="K564" s="7">
        <f t="shared" si="33"/>
        <v>140963.14219999997</v>
      </c>
      <c r="L564" s="7">
        <f t="shared" si="34"/>
        <v>82.008292165481564</v>
      </c>
      <c r="M564" s="7">
        <f t="shared" si="35"/>
        <v>126866.82797999997</v>
      </c>
    </row>
    <row r="565" spans="1:13" ht="31.5" x14ac:dyDescent="0.25">
      <c r="A565" s="4">
        <v>556</v>
      </c>
      <c r="B565" s="8" t="s">
        <v>1110</v>
      </c>
      <c r="C565" s="12" t="s">
        <v>1120</v>
      </c>
      <c r="D565" s="12" t="s">
        <v>1121</v>
      </c>
      <c r="E565" s="13" t="s">
        <v>1122</v>
      </c>
      <c r="F565" s="23">
        <v>39266</v>
      </c>
      <c r="G565" s="14">
        <v>5.0060000000000002</v>
      </c>
      <c r="H565" s="11">
        <v>139666.13463843387</v>
      </c>
      <c r="I565" s="7">
        <f t="shared" si="32"/>
        <v>164806.03887335196</v>
      </c>
      <c r="J565" s="11">
        <v>699168.67</v>
      </c>
      <c r="K565" s="7">
        <f t="shared" si="33"/>
        <v>825019.03060000006</v>
      </c>
      <c r="L565" s="7">
        <f t="shared" si="34"/>
        <v>148325.43498601677</v>
      </c>
      <c r="M565" s="7">
        <f t="shared" si="35"/>
        <v>742517.12754000002</v>
      </c>
    </row>
    <row r="566" spans="1:13" ht="31.5" x14ac:dyDescent="0.25">
      <c r="A566" s="4">
        <v>557</v>
      </c>
      <c r="B566" s="8" t="s">
        <v>1110</v>
      </c>
      <c r="C566" s="12" t="s">
        <v>1123</v>
      </c>
      <c r="D566" s="12" t="s">
        <v>1124</v>
      </c>
      <c r="E566" s="13" t="s">
        <v>1122</v>
      </c>
      <c r="F566" s="23">
        <v>39526</v>
      </c>
      <c r="G566" s="14">
        <v>54.936</v>
      </c>
      <c r="H566" s="11">
        <v>173323.60965487114</v>
      </c>
      <c r="I566" s="7">
        <f t="shared" si="32"/>
        <v>204521.85939274792</v>
      </c>
      <c r="J566" s="11">
        <v>9521705.8200000003</v>
      </c>
      <c r="K566" s="7">
        <f t="shared" si="33"/>
        <v>11235612.8676</v>
      </c>
      <c r="L566" s="7">
        <f t="shared" si="34"/>
        <v>184069.67345347314</v>
      </c>
      <c r="M566" s="7">
        <f t="shared" si="35"/>
        <v>10112051.580839999</v>
      </c>
    </row>
    <row r="567" spans="1:13" ht="31.5" x14ac:dyDescent="0.25">
      <c r="A567" s="4">
        <v>558</v>
      </c>
      <c r="B567" s="8" t="s">
        <v>1110</v>
      </c>
      <c r="C567" s="12" t="s">
        <v>1125</v>
      </c>
      <c r="D567" s="12" t="s">
        <v>1126</v>
      </c>
      <c r="E567" s="13" t="s">
        <v>1122</v>
      </c>
      <c r="F567" s="23">
        <v>39144</v>
      </c>
      <c r="G567" s="14">
        <v>0.155</v>
      </c>
      <c r="H567" s="11">
        <v>1233516.9032258065</v>
      </c>
      <c r="I567" s="7">
        <f t="shared" si="32"/>
        <v>1455549.9458064516</v>
      </c>
      <c r="J567" s="11">
        <v>191195.12</v>
      </c>
      <c r="K567" s="7">
        <f t="shared" si="33"/>
        <v>225610.24159999998</v>
      </c>
      <c r="L567" s="7">
        <f t="shared" si="34"/>
        <v>1309994.9512258065</v>
      </c>
      <c r="M567" s="7">
        <f t="shared" si="35"/>
        <v>203049.21743999998</v>
      </c>
    </row>
    <row r="568" spans="1:13" ht="31.5" x14ac:dyDescent="0.25">
      <c r="A568" s="4">
        <v>559</v>
      </c>
      <c r="B568" s="8" t="s">
        <v>1110</v>
      </c>
      <c r="C568" s="12" t="s">
        <v>1127</v>
      </c>
      <c r="D568" s="12" t="s">
        <v>1128</v>
      </c>
      <c r="E568" s="13" t="s">
        <v>1122</v>
      </c>
      <c r="F568" s="23">
        <v>39122</v>
      </c>
      <c r="G568" s="14">
        <v>0.86399999999999999</v>
      </c>
      <c r="H568" s="11">
        <v>66262.87037037038</v>
      </c>
      <c r="I568" s="7">
        <f t="shared" si="32"/>
        <v>78190.187037037045</v>
      </c>
      <c r="J568" s="11">
        <v>57251.12</v>
      </c>
      <c r="K568" s="7">
        <f t="shared" si="33"/>
        <v>67556.321599999996</v>
      </c>
      <c r="L568" s="7">
        <f t="shared" si="34"/>
        <v>70371.168333333335</v>
      </c>
      <c r="M568" s="7">
        <f t="shared" si="35"/>
        <v>60800.689439999995</v>
      </c>
    </row>
    <row r="569" spans="1:13" ht="31.5" x14ac:dyDescent="0.25">
      <c r="A569" s="4">
        <v>560</v>
      </c>
      <c r="B569" s="8" t="s">
        <v>1110</v>
      </c>
      <c r="C569" s="12" t="s">
        <v>1129</v>
      </c>
      <c r="D569" s="12" t="s">
        <v>1130</v>
      </c>
      <c r="E569" s="13" t="s">
        <v>1122</v>
      </c>
      <c r="F569" s="23">
        <v>39122</v>
      </c>
      <c r="G569" s="14">
        <v>0.11700000000000001</v>
      </c>
      <c r="H569" s="11">
        <v>61068.376068376063</v>
      </c>
      <c r="I569" s="7">
        <f t="shared" si="32"/>
        <v>72060.683760683751</v>
      </c>
      <c r="J569" s="11">
        <v>7145</v>
      </c>
      <c r="K569" s="7">
        <f t="shared" si="33"/>
        <v>8431.1</v>
      </c>
      <c r="L569" s="7">
        <f t="shared" si="34"/>
        <v>64854.615384615376</v>
      </c>
      <c r="M569" s="7">
        <f t="shared" si="35"/>
        <v>7587.99</v>
      </c>
    </row>
    <row r="570" spans="1:13" ht="31.5" x14ac:dyDescent="0.25">
      <c r="A570" s="4">
        <v>561</v>
      </c>
      <c r="B570" s="8" t="s">
        <v>1110</v>
      </c>
      <c r="C570" s="9" t="s">
        <v>1131</v>
      </c>
      <c r="D570" s="9" t="s">
        <v>1132</v>
      </c>
      <c r="E570" s="8" t="s">
        <v>1122</v>
      </c>
      <c r="F570" s="23">
        <v>39266</v>
      </c>
      <c r="G570" s="10">
        <v>3</v>
      </c>
      <c r="H570" s="11">
        <v>93452.56</v>
      </c>
      <c r="I570" s="7">
        <f t="shared" si="32"/>
        <v>110274.0208</v>
      </c>
      <c r="J570" s="11">
        <v>280357.68</v>
      </c>
      <c r="K570" s="7">
        <f t="shared" si="33"/>
        <v>330822.0624</v>
      </c>
      <c r="L570" s="7">
        <f t="shared" si="34"/>
        <v>99246.618719999999</v>
      </c>
      <c r="M570" s="7">
        <f t="shared" si="35"/>
        <v>297739.85615999997</v>
      </c>
    </row>
    <row r="571" spans="1:13" ht="31.5" x14ac:dyDescent="0.25">
      <c r="A571" s="4">
        <v>562</v>
      </c>
      <c r="B571" s="8" t="s">
        <v>1110</v>
      </c>
      <c r="C571" s="12" t="s">
        <v>1133</v>
      </c>
      <c r="D571" s="12" t="s">
        <v>1134</v>
      </c>
      <c r="E571" s="13" t="s">
        <v>1122</v>
      </c>
      <c r="F571" s="23">
        <v>39122</v>
      </c>
      <c r="G571" s="14">
        <v>4.2999999999999997E-2</v>
      </c>
      <c r="H571" s="11">
        <v>198361.16279069771</v>
      </c>
      <c r="I571" s="7">
        <f t="shared" si="32"/>
        <v>234066.17209302328</v>
      </c>
      <c r="J571" s="11">
        <v>8529.5300000000007</v>
      </c>
      <c r="K571" s="7">
        <f t="shared" si="33"/>
        <v>10064.8454</v>
      </c>
      <c r="L571" s="7">
        <f t="shared" si="34"/>
        <v>210659.55488372096</v>
      </c>
      <c r="M571" s="7">
        <f t="shared" si="35"/>
        <v>9058.3608600000007</v>
      </c>
    </row>
    <row r="572" spans="1:13" ht="31.5" x14ac:dyDescent="0.25">
      <c r="A572" s="4">
        <v>563</v>
      </c>
      <c r="B572" s="8" t="s">
        <v>1110</v>
      </c>
      <c r="C572" s="12" t="s">
        <v>1135</v>
      </c>
      <c r="D572" s="12" t="s">
        <v>1136</v>
      </c>
      <c r="E572" s="13" t="s">
        <v>1122</v>
      </c>
      <c r="F572" s="23">
        <v>39506</v>
      </c>
      <c r="G572" s="14">
        <v>3.4279999999999999</v>
      </c>
      <c r="H572" s="11">
        <v>55221.610268378063</v>
      </c>
      <c r="I572" s="7">
        <f t="shared" si="32"/>
        <v>65161.500116686111</v>
      </c>
      <c r="J572" s="11">
        <v>189299.68</v>
      </c>
      <c r="K572" s="7">
        <f t="shared" si="33"/>
        <v>223373.62239999999</v>
      </c>
      <c r="L572" s="7">
        <f t="shared" si="34"/>
        <v>58645.350105017496</v>
      </c>
      <c r="M572" s="7">
        <f t="shared" si="35"/>
        <v>201036.26016000001</v>
      </c>
    </row>
    <row r="573" spans="1:13" ht="31.5" x14ac:dyDescent="0.25">
      <c r="A573" s="4">
        <v>564</v>
      </c>
      <c r="B573" s="8" t="s">
        <v>1110</v>
      </c>
      <c r="C573" s="12" t="s">
        <v>1137</v>
      </c>
      <c r="D573" s="12" t="s">
        <v>1138</v>
      </c>
      <c r="E573" s="13" t="s">
        <v>1122</v>
      </c>
      <c r="F573" s="23">
        <v>39122</v>
      </c>
      <c r="G573" s="14">
        <v>0.1</v>
      </c>
      <c r="H573" s="11">
        <v>388405.1</v>
      </c>
      <c r="I573" s="7">
        <f t="shared" si="32"/>
        <v>458318.01799999992</v>
      </c>
      <c r="J573" s="11">
        <v>38840.51</v>
      </c>
      <c r="K573" s="7">
        <f t="shared" si="33"/>
        <v>45831.801800000001</v>
      </c>
      <c r="L573" s="7">
        <f t="shared" si="34"/>
        <v>412486.21619999991</v>
      </c>
      <c r="M573" s="7">
        <f t="shared" si="35"/>
        <v>41248.621619999998</v>
      </c>
    </row>
    <row r="574" spans="1:13" ht="31.5" x14ac:dyDescent="0.25">
      <c r="A574" s="4">
        <v>565</v>
      </c>
      <c r="B574" s="8" t="s">
        <v>1110</v>
      </c>
      <c r="C574" s="12" t="s">
        <v>1139</v>
      </c>
      <c r="D574" s="12" t="s">
        <v>1140</v>
      </c>
      <c r="E574" s="13" t="s">
        <v>1122</v>
      </c>
      <c r="F574" s="23">
        <v>39381</v>
      </c>
      <c r="G574" s="14">
        <v>1.637</v>
      </c>
      <c r="H574" s="11">
        <v>54084.734270006113</v>
      </c>
      <c r="I574" s="7">
        <f t="shared" si="32"/>
        <v>63819.986438607208</v>
      </c>
      <c r="J574" s="11">
        <v>88536.71</v>
      </c>
      <c r="K574" s="7">
        <f t="shared" si="33"/>
        <v>104473.3178</v>
      </c>
      <c r="L574" s="7">
        <f t="shared" si="34"/>
        <v>57437.987794746485</v>
      </c>
      <c r="M574" s="7">
        <f t="shared" si="35"/>
        <v>94025.986020000011</v>
      </c>
    </row>
    <row r="575" spans="1:13" ht="31.5" x14ac:dyDescent="0.25">
      <c r="A575" s="4">
        <v>566</v>
      </c>
      <c r="B575" s="8" t="s">
        <v>1110</v>
      </c>
      <c r="C575" s="12" t="s">
        <v>1141</v>
      </c>
      <c r="D575" s="12" t="s">
        <v>1142</v>
      </c>
      <c r="E575" s="13" t="s">
        <v>1122</v>
      </c>
      <c r="F575" s="23">
        <v>39144</v>
      </c>
      <c r="G575" s="14">
        <v>0.1</v>
      </c>
      <c r="H575" s="11">
        <v>14204.8</v>
      </c>
      <c r="I575" s="7">
        <f t="shared" si="32"/>
        <v>16761.663999999997</v>
      </c>
      <c r="J575" s="11">
        <v>1420.48</v>
      </c>
      <c r="K575" s="7">
        <f t="shared" si="33"/>
        <v>1676.1663999999998</v>
      </c>
      <c r="L575" s="7">
        <f t="shared" si="34"/>
        <v>15085.497599999997</v>
      </c>
      <c r="M575" s="7">
        <f t="shared" si="35"/>
        <v>1508.5497599999999</v>
      </c>
    </row>
    <row r="576" spans="1:13" ht="31.5" x14ac:dyDescent="0.25">
      <c r="A576" s="4">
        <v>567</v>
      </c>
      <c r="B576" s="8" t="s">
        <v>1110</v>
      </c>
      <c r="C576" s="12" t="s">
        <v>1143</v>
      </c>
      <c r="D576" s="12" t="s">
        <v>1144</v>
      </c>
      <c r="E576" s="13" t="s">
        <v>1122</v>
      </c>
      <c r="F576" s="23">
        <v>39144</v>
      </c>
      <c r="G576" s="14">
        <v>0.25</v>
      </c>
      <c r="H576" s="11">
        <v>18398.400000000001</v>
      </c>
      <c r="I576" s="7">
        <f t="shared" si="32"/>
        <v>21710.112000000001</v>
      </c>
      <c r="J576" s="11">
        <v>4599.6000000000004</v>
      </c>
      <c r="K576" s="7">
        <f t="shared" si="33"/>
        <v>5427.5280000000002</v>
      </c>
      <c r="L576" s="7">
        <f t="shared" si="34"/>
        <v>19539.1008</v>
      </c>
      <c r="M576" s="7">
        <f t="shared" si="35"/>
        <v>4884.7752</v>
      </c>
    </row>
    <row r="577" spans="1:13" ht="31.5" x14ac:dyDescent="0.25">
      <c r="A577" s="4">
        <v>568</v>
      </c>
      <c r="B577" s="8" t="s">
        <v>1110</v>
      </c>
      <c r="C577" s="12" t="s">
        <v>1145</v>
      </c>
      <c r="D577" s="12" t="s">
        <v>1146</v>
      </c>
      <c r="E577" s="13" t="s">
        <v>1122</v>
      </c>
      <c r="F577" s="23">
        <v>39144</v>
      </c>
      <c r="G577" s="14">
        <v>7.0000000000000007E-2</v>
      </c>
      <c r="H577" s="11">
        <v>27764.142857142855</v>
      </c>
      <c r="I577" s="7">
        <f t="shared" si="32"/>
        <v>32761.688571428567</v>
      </c>
      <c r="J577" s="11">
        <v>1943.49</v>
      </c>
      <c r="K577" s="7">
        <f t="shared" si="33"/>
        <v>2293.3181999999997</v>
      </c>
      <c r="L577" s="7">
        <f t="shared" si="34"/>
        <v>29485.519714285711</v>
      </c>
      <c r="M577" s="7">
        <f t="shared" si="35"/>
        <v>2063.9863799999998</v>
      </c>
    </row>
    <row r="578" spans="1:13" ht="31.5" x14ac:dyDescent="0.25">
      <c r="A578" s="4">
        <v>569</v>
      </c>
      <c r="B578" s="8" t="s">
        <v>1110</v>
      </c>
      <c r="C578" s="12" t="s">
        <v>1147</v>
      </c>
      <c r="D578" s="12" t="s">
        <v>1148</v>
      </c>
      <c r="E578" s="13" t="s">
        <v>1122</v>
      </c>
      <c r="F578" s="23">
        <v>39144</v>
      </c>
      <c r="G578" s="14">
        <v>8.3000000000000004E-2</v>
      </c>
      <c r="H578" s="11">
        <v>44800.843373493968</v>
      </c>
      <c r="I578" s="7">
        <f t="shared" si="32"/>
        <v>52864.995180722879</v>
      </c>
      <c r="J578" s="11">
        <v>3718.47</v>
      </c>
      <c r="K578" s="7">
        <f t="shared" si="33"/>
        <v>4387.7945999999993</v>
      </c>
      <c r="L578" s="7">
        <f t="shared" si="34"/>
        <v>47578.495662650588</v>
      </c>
      <c r="M578" s="7">
        <f t="shared" si="35"/>
        <v>3949.0151399999995</v>
      </c>
    </row>
    <row r="579" spans="1:13" ht="31.5" x14ac:dyDescent="0.25">
      <c r="A579" s="4">
        <v>570</v>
      </c>
      <c r="B579" s="8" t="s">
        <v>1110</v>
      </c>
      <c r="C579" s="12" t="s">
        <v>1149</v>
      </c>
      <c r="D579" s="12" t="s">
        <v>1150</v>
      </c>
      <c r="E579" s="13" t="s">
        <v>1122</v>
      </c>
      <c r="F579" s="23">
        <v>39144</v>
      </c>
      <c r="G579" s="14">
        <v>0.1</v>
      </c>
      <c r="H579" s="11">
        <v>169616.89999999997</v>
      </c>
      <c r="I579" s="7">
        <f t="shared" si="32"/>
        <v>200147.94199999995</v>
      </c>
      <c r="J579" s="11">
        <v>16961.689999999999</v>
      </c>
      <c r="K579" s="7">
        <f t="shared" si="33"/>
        <v>20014.794199999997</v>
      </c>
      <c r="L579" s="7">
        <f t="shared" si="34"/>
        <v>180133.14779999995</v>
      </c>
      <c r="M579" s="7">
        <f t="shared" si="35"/>
        <v>18013.314779999997</v>
      </c>
    </row>
    <row r="580" spans="1:13" ht="31.5" x14ac:dyDescent="0.25">
      <c r="A580" s="4">
        <v>571</v>
      </c>
      <c r="B580" s="8" t="s">
        <v>1110</v>
      </c>
      <c r="C580" s="12" t="s">
        <v>1151</v>
      </c>
      <c r="D580" s="12" t="s">
        <v>1152</v>
      </c>
      <c r="E580" s="13" t="s">
        <v>1122</v>
      </c>
      <c r="F580" s="23">
        <v>39506</v>
      </c>
      <c r="G580" s="14">
        <v>8.1000000000000003E-2</v>
      </c>
      <c r="H580" s="11">
        <v>126312.46913580246</v>
      </c>
      <c r="I580" s="7">
        <f t="shared" si="32"/>
        <v>149048.7135802469</v>
      </c>
      <c r="J580" s="11">
        <v>10231.31</v>
      </c>
      <c r="K580" s="7">
        <f t="shared" si="33"/>
        <v>12072.9458</v>
      </c>
      <c r="L580" s="7">
        <f t="shared" si="34"/>
        <v>134143.84222222221</v>
      </c>
      <c r="M580" s="7">
        <f t="shared" si="35"/>
        <v>10865.65122</v>
      </c>
    </row>
    <row r="581" spans="1:13" ht="31.5" x14ac:dyDescent="0.25">
      <c r="A581" s="4">
        <v>572</v>
      </c>
      <c r="B581" s="8" t="s">
        <v>1110</v>
      </c>
      <c r="C581" s="12" t="s">
        <v>1153</v>
      </c>
      <c r="D581" s="12" t="s">
        <v>1154</v>
      </c>
      <c r="E581" s="13" t="s">
        <v>1122</v>
      </c>
      <c r="F581" s="23">
        <v>39144</v>
      </c>
      <c r="G581" s="14">
        <v>0.11</v>
      </c>
      <c r="H581" s="11">
        <v>558976.45454545459</v>
      </c>
      <c r="I581" s="7">
        <f t="shared" si="32"/>
        <v>659592.21636363643</v>
      </c>
      <c r="J581" s="11">
        <v>61487.41</v>
      </c>
      <c r="K581" s="7">
        <f t="shared" si="33"/>
        <v>72555.143800000005</v>
      </c>
      <c r="L581" s="7">
        <f t="shared" si="34"/>
        <v>593632.99472727277</v>
      </c>
      <c r="M581" s="7">
        <f t="shared" si="35"/>
        <v>65299.629420000005</v>
      </c>
    </row>
    <row r="582" spans="1:13" ht="31.5" x14ac:dyDescent="0.25">
      <c r="A582" s="4">
        <v>573</v>
      </c>
      <c r="B582" s="8" t="s">
        <v>1110</v>
      </c>
      <c r="C582" s="12" t="s">
        <v>1155</v>
      </c>
      <c r="D582" s="12" t="s">
        <v>1156</v>
      </c>
      <c r="E582" s="13" t="s">
        <v>1122</v>
      </c>
      <c r="F582" s="23">
        <v>39144</v>
      </c>
      <c r="G582" s="14">
        <v>5.8999999999999997E-2</v>
      </c>
      <c r="H582" s="11">
        <v>841727.96610169485</v>
      </c>
      <c r="I582" s="7">
        <f t="shared" si="32"/>
        <v>993238.99999999988</v>
      </c>
      <c r="J582" s="11">
        <v>49661.95</v>
      </c>
      <c r="K582" s="7">
        <f t="shared" si="33"/>
        <v>58601.100999999995</v>
      </c>
      <c r="L582" s="7">
        <f t="shared" si="34"/>
        <v>893915.09999999986</v>
      </c>
      <c r="M582" s="7">
        <f t="shared" si="35"/>
        <v>52740.990899999997</v>
      </c>
    </row>
    <row r="583" spans="1:13" ht="31.5" x14ac:dyDescent="0.25">
      <c r="A583" s="4">
        <v>574</v>
      </c>
      <c r="B583" s="8" t="s">
        <v>1110</v>
      </c>
      <c r="C583" s="12" t="s">
        <v>1157</v>
      </c>
      <c r="D583" s="12" t="s">
        <v>1158</v>
      </c>
      <c r="E583" s="13" t="s">
        <v>1122</v>
      </c>
      <c r="F583" s="23">
        <v>39144</v>
      </c>
      <c r="G583" s="14">
        <v>0.03</v>
      </c>
      <c r="H583" s="11">
        <v>59054.333333333336</v>
      </c>
      <c r="I583" s="7">
        <f t="shared" si="32"/>
        <v>69684.113333333327</v>
      </c>
      <c r="J583" s="11">
        <v>1771.63</v>
      </c>
      <c r="K583" s="7">
        <f t="shared" si="33"/>
        <v>2090.5234</v>
      </c>
      <c r="L583" s="7">
        <f t="shared" si="34"/>
        <v>62715.70199999999</v>
      </c>
      <c r="M583" s="7">
        <f t="shared" si="35"/>
        <v>1881.4710600000001</v>
      </c>
    </row>
    <row r="584" spans="1:13" ht="31.5" x14ac:dyDescent="0.25">
      <c r="A584" s="4">
        <v>575</v>
      </c>
      <c r="B584" s="8" t="s">
        <v>1110</v>
      </c>
      <c r="C584" s="12" t="s">
        <v>1159</v>
      </c>
      <c r="D584" s="12" t="s">
        <v>1160</v>
      </c>
      <c r="E584" s="13" t="s">
        <v>1122</v>
      </c>
      <c r="F584" s="23">
        <v>39144</v>
      </c>
      <c r="G584" s="14">
        <v>7.4999999999999997E-2</v>
      </c>
      <c r="H584" s="11">
        <v>273724.66666666669</v>
      </c>
      <c r="I584" s="7">
        <f t="shared" ref="I584:I647" si="36">H584*1.18</f>
        <v>322995.10666666669</v>
      </c>
      <c r="J584" s="11">
        <v>20529.349999999999</v>
      </c>
      <c r="K584" s="7">
        <f t="shared" ref="K584:K647" si="37">J584*1.18</f>
        <v>24224.632999999998</v>
      </c>
      <c r="L584" s="7">
        <f t="shared" si="34"/>
        <v>290695.59600000002</v>
      </c>
      <c r="M584" s="7">
        <f t="shared" si="35"/>
        <v>21802.169699999999</v>
      </c>
    </row>
    <row r="585" spans="1:13" ht="31.5" x14ac:dyDescent="0.25">
      <c r="A585" s="4">
        <v>576</v>
      </c>
      <c r="B585" s="8" t="s">
        <v>1110</v>
      </c>
      <c r="C585" s="12" t="s">
        <v>1161</v>
      </c>
      <c r="D585" s="12" t="s">
        <v>1162</v>
      </c>
      <c r="E585" s="13" t="s">
        <v>1122</v>
      </c>
      <c r="F585" s="23">
        <v>39144</v>
      </c>
      <c r="G585" s="14">
        <v>0.06</v>
      </c>
      <c r="H585" s="11">
        <v>42407.666666666672</v>
      </c>
      <c r="I585" s="7">
        <f t="shared" si="36"/>
        <v>50041.046666666669</v>
      </c>
      <c r="J585" s="11">
        <v>2544.46</v>
      </c>
      <c r="K585" s="7">
        <f t="shared" si="37"/>
        <v>3002.4627999999998</v>
      </c>
      <c r="L585" s="7">
        <f t="shared" ref="L585:L648" si="38">I585-I585*10%</f>
        <v>45036.942000000003</v>
      </c>
      <c r="M585" s="7">
        <f t="shared" ref="M585:M648" si="39">K585-K585*10%</f>
        <v>2702.2165199999999</v>
      </c>
    </row>
    <row r="586" spans="1:13" ht="31.5" x14ac:dyDescent="0.25">
      <c r="A586" s="4">
        <v>577</v>
      </c>
      <c r="B586" s="8" t="s">
        <v>1110</v>
      </c>
      <c r="C586" s="12" t="s">
        <v>1163</v>
      </c>
      <c r="D586" s="12" t="s">
        <v>1164</v>
      </c>
      <c r="E586" s="13" t="s">
        <v>1122</v>
      </c>
      <c r="F586" s="23">
        <v>39144</v>
      </c>
      <c r="G586" s="14">
        <v>0.14799999999999999</v>
      </c>
      <c r="H586" s="11">
        <v>191584.25675675677</v>
      </c>
      <c r="I586" s="7">
        <f t="shared" si="36"/>
        <v>226069.42297297297</v>
      </c>
      <c r="J586" s="11">
        <v>28354.47</v>
      </c>
      <c r="K586" s="7">
        <f t="shared" si="37"/>
        <v>33458.274599999997</v>
      </c>
      <c r="L586" s="7">
        <f t="shared" si="38"/>
        <v>203462.48067567567</v>
      </c>
      <c r="M586" s="7">
        <f t="shared" si="39"/>
        <v>30112.447139999997</v>
      </c>
    </row>
    <row r="587" spans="1:13" ht="31.5" x14ac:dyDescent="0.25">
      <c r="A587" s="4">
        <v>578</v>
      </c>
      <c r="B587" s="8" t="s">
        <v>1110</v>
      </c>
      <c r="C587" s="12" t="s">
        <v>1165</v>
      </c>
      <c r="D587" s="12" t="s">
        <v>1166</v>
      </c>
      <c r="E587" s="13" t="s">
        <v>1122</v>
      </c>
      <c r="F587" s="23">
        <v>39144</v>
      </c>
      <c r="G587" s="14">
        <v>8.0000000000000002E-3</v>
      </c>
      <c r="H587" s="11">
        <v>70440</v>
      </c>
      <c r="I587" s="7">
        <f t="shared" si="36"/>
        <v>83119.199999999997</v>
      </c>
      <c r="J587" s="11">
        <v>563.52</v>
      </c>
      <c r="K587" s="7">
        <f t="shared" si="37"/>
        <v>664.95359999999994</v>
      </c>
      <c r="L587" s="7">
        <f t="shared" si="38"/>
        <v>74807.28</v>
      </c>
      <c r="M587" s="7">
        <f t="shared" si="39"/>
        <v>598.45823999999993</v>
      </c>
    </row>
    <row r="588" spans="1:13" ht="31.5" x14ac:dyDescent="0.25">
      <c r="A588" s="4">
        <v>579</v>
      </c>
      <c r="B588" s="8" t="s">
        <v>1110</v>
      </c>
      <c r="C588" s="12" t="s">
        <v>1167</v>
      </c>
      <c r="D588" s="12" t="s">
        <v>1168</v>
      </c>
      <c r="E588" s="13" t="s">
        <v>1122</v>
      </c>
      <c r="F588" s="23">
        <v>39144</v>
      </c>
      <c r="G588" s="14">
        <v>0.76900000000000002</v>
      </c>
      <c r="H588" s="11">
        <v>19387.360208062419</v>
      </c>
      <c r="I588" s="7">
        <f t="shared" si="36"/>
        <v>22877.085045513653</v>
      </c>
      <c r="J588" s="11">
        <v>14908.88</v>
      </c>
      <c r="K588" s="7">
        <f t="shared" si="37"/>
        <v>17592.478399999996</v>
      </c>
      <c r="L588" s="7">
        <f t="shared" si="38"/>
        <v>20589.376540962287</v>
      </c>
      <c r="M588" s="7">
        <f t="shared" si="39"/>
        <v>15833.230559999996</v>
      </c>
    </row>
    <row r="589" spans="1:13" ht="31.5" x14ac:dyDescent="0.25">
      <c r="A589" s="4">
        <v>580</v>
      </c>
      <c r="B589" s="8" t="s">
        <v>1110</v>
      </c>
      <c r="C589" s="12" t="s">
        <v>1169</v>
      </c>
      <c r="D589" s="12" t="s">
        <v>1170</v>
      </c>
      <c r="E589" s="13" t="s">
        <v>1122</v>
      </c>
      <c r="F589" s="23">
        <v>39144</v>
      </c>
      <c r="G589" s="14">
        <v>5.8999999999999997E-2</v>
      </c>
      <c r="H589" s="11">
        <v>236647.45762711868</v>
      </c>
      <c r="I589" s="7">
        <f t="shared" si="36"/>
        <v>279244.00000000006</v>
      </c>
      <c r="J589" s="11">
        <v>13962.2</v>
      </c>
      <c r="K589" s="7">
        <f t="shared" si="37"/>
        <v>16475.396000000001</v>
      </c>
      <c r="L589" s="7">
        <f t="shared" si="38"/>
        <v>251319.60000000003</v>
      </c>
      <c r="M589" s="7">
        <f t="shared" si="39"/>
        <v>14827.856400000001</v>
      </c>
    </row>
    <row r="590" spans="1:13" ht="31.5" x14ac:dyDescent="0.25">
      <c r="A590" s="4">
        <v>581</v>
      </c>
      <c r="B590" s="8" t="s">
        <v>1110</v>
      </c>
      <c r="C590" s="12" t="s">
        <v>1171</v>
      </c>
      <c r="D590" s="12" t="s">
        <v>1172</v>
      </c>
      <c r="E590" s="13" t="s">
        <v>1122</v>
      </c>
      <c r="F590" s="23">
        <v>39135</v>
      </c>
      <c r="G590" s="14">
        <v>6.0999999999999999E-2</v>
      </c>
      <c r="H590" s="11">
        <v>3565203.6065573771</v>
      </c>
      <c r="I590" s="7">
        <f t="shared" si="36"/>
        <v>4206940.2557377052</v>
      </c>
      <c r="J590" s="11">
        <v>217477.42</v>
      </c>
      <c r="K590" s="7">
        <f t="shared" si="37"/>
        <v>256623.35560000001</v>
      </c>
      <c r="L590" s="7">
        <f t="shared" si="38"/>
        <v>3786246.2301639346</v>
      </c>
      <c r="M590" s="7">
        <f t="shared" si="39"/>
        <v>230961.02004</v>
      </c>
    </row>
    <row r="591" spans="1:13" ht="31.5" x14ac:dyDescent="0.25">
      <c r="A591" s="4">
        <v>582</v>
      </c>
      <c r="B591" s="8" t="s">
        <v>1110</v>
      </c>
      <c r="C591" s="12" t="s">
        <v>1173</v>
      </c>
      <c r="D591" s="12" t="s">
        <v>1174</v>
      </c>
      <c r="E591" s="13" t="s">
        <v>1122</v>
      </c>
      <c r="F591" s="23">
        <v>39506</v>
      </c>
      <c r="G591" s="14">
        <v>0.13800000000000001</v>
      </c>
      <c r="H591" s="11">
        <v>1708223.6231884055</v>
      </c>
      <c r="I591" s="7">
        <f t="shared" si="36"/>
        <v>2015703.8753623185</v>
      </c>
      <c r="J591" s="11">
        <v>235734.86</v>
      </c>
      <c r="K591" s="7">
        <f t="shared" si="37"/>
        <v>278167.13479999994</v>
      </c>
      <c r="L591" s="7">
        <f t="shared" si="38"/>
        <v>1814133.4878260866</v>
      </c>
      <c r="M591" s="7">
        <f t="shared" si="39"/>
        <v>250350.42131999994</v>
      </c>
    </row>
    <row r="592" spans="1:13" ht="31.5" x14ac:dyDescent="0.25">
      <c r="A592" s="4">
        <v>583</v>
      </c>
      <c r="B592" s="8" t="s">
        <v>1110</v>
      </c>
      <c r="C592" s="12" t="s">
        <v>1175</v>
      </c>
      <c r="D592" s="12" t="s">
        <v>1176</v>
      </c>
      <c r="E592" s="13" t="s">
        <v>1122</v>
      </c>
      <c r="F592" s="23">
        <v>39135</v>
      </c>
      <c r="G592" s="14">
        <v>0.113</v>
      </c>
      <c r="H592" s="11">
        <v>3056541.1504424778</v>
      </c>
      <c r="I592" s="7">
        <f t="shared" si="36"/>
        <v>3606718.5575221237</v>
      </c>
      <c r="J592" s="11">
        <v>345389.15</v>
      </c>
      <c r="K592" s="7">
        <f t="shared" si="37"/>
        <v>407559.19699999999</v>
      </c>
      <c r="L592" s="7">
        <f t="shared" si="38"/>
        <v>3246046.7017699112</v>
      </c>
      <c r="M592" s="7">
        <f t="shared" si="39"/>
        <v>366803.27729999996</v>
      </c>
    </row>
    <row r="593" spans="1:13" ht="31.5" x14ac:dyDescent="0.25">
      <c r="A593" s="4">
        <v>584</v>
      </c>
      <c r="B593" s="4" t="s">
        <v>1110</v>
      </c>
      <c r="C593" s="5" t="s">
        <v>1177</v>
      </c>
      <c r="D593" s="5" t="s">
        <v>1178</v>
      </c>
      <c r="E593" s="4" t="s">
        <v>1122</v>
      </c>
      <c r="F593" s="22">
        <v>39134</v>
      </c>
      <c r="G593" s="14">
        <v>0.82499999999999996</v>
      </c>
      <c r="H593" s="11">
        <v>21532.206060606062</v>
      </c>
      <c r="I593" s="7">
        <f t="shared" si="36"/>
        <v>25408.003151515153</v>
      </c>
      <c r="J593" s="11">
        <v>17764.07</v>
      </c>
      <c r="K593" s="7">
        <f t="shared" si="37"/>
        <v>20961.602599999998</v>
      </c>
      <c r="L593" s="7">
        <f t="shared" si="38"/>
        <v>22867.202836363638</v>
      </c>
      <c r="M593" s="7">
        <f t="shared" si="39"/>
        <v>18865.442339999998</v>
      </c>
    </row>
    <row r="594" spans="1:13" ht="31.5" x14ac:dyDescent="0.25">
      <c r="A594" s="4">
        <v>585</v>
      </c>
      <c r="B594" s="4" t="s">
        <v>1110</v>
      </c>
      <c r="C594" s="5" t="s">
        <v>1179</v>
      </c>
      <c r="D594" s="5" t="s">
        <v>1180</v>
      </c>
      <c r="E594" s="4" t="s">
        <v>1122</v>
      </c>
      <c r="F594" s="22">
        <v>40798</v>
      </c>
      <c r="G594" s="14">
        <v>0.02</v>
      </c>
      <c r="H594" s="11">
        <v>77331</v>
      </c>
      <c r="I594" s="7">
        <f t="shared" si="36"/>
        <v>91250.58</v>
      </c>
      <c r="J594" s="11">
        <v>1546.62</v>
      </c>
      <c r="K594" s="7">
        <f t="shared" si="37"/>
        <v>1825.0115999999998</v>
      </c>
      <c r="L594" s="7">
        <f t="shared" si="38"/>
        <v>82125.521999999997</v>
      </c>
      <c r="M594" s="7">
        <f t="shared" si="39"/>
        <v>1642.5104399999998</v>
      </c>
    </row>
    <row r="595" spans="1:13" ht="31.5" x14ac:dyDescent="0.25">
      <c r="A595" s="4">
        <v>586</v>
      </c>
      <c r="B595" s="4" t="s">
        <v>1110</v>
      </c>
      <c r="C595" s="5" t="s">
        <v>1181</v>
      </c>
      <c r="D595" s="5" t="s">
        <v>1182</v>
      </c>
      <c r="E595" s="4" t="s">
        <v>1122</v>
      </c>
      <c r="F595" s="22">
        <v>40581</v>
      </c>
      <c r="G595" s="14">
        <v>0.5</v>
      </c>
      <c r="H595" s="11">
        <v>3280.22</v>
      </c>
      <c r="I595" s="7">
        <f t="shared" si="36"/>
        <v>3870.6595999999995</v>
      </c>
      <c r="J595" s="11">
        <v>1640.11</v>
      </c>
      <c r="K595" s="7">
        <f t="shared" si="37"/>
        <v>1935.3297999999998</v>
      </c>
      <c r="L595" s="7">
        <f t="shared" si="38"/>
        <v>3483.5936399999996</v>
      </c>
      <c r="M595" s="7">
        <f t="shared" si="39"/>
        <v>1741.7968199999998</v>
      </c>
    </row>
    <row r="596" spans="1:13" ht="31.5" x14ac:dyDescent="0.25">
      <c r="A596" s="4">
        <v>587</v>
      </c>
      <c r="B596" s="4" t="s">
        <v>1110</v>
      </c>
      <c r="C596" s="5" t="s">
        <v>1183</v>
      </c>
      <c r="D596" s="5" t="s">
        <v>1184</v>
      </c>
      <c r="E596" s="4" t="s">
        <v>1122</v>
      </c>
      <c r="F596" s="22">
        <v>40798</v>
      </c>
      <c r="G596" s="14">
        <v>1.9</v>
      </c>
      <c r="H596" s="11">
        <v>3625.3736842105263</v>
      </c>
      <c r="I596" s="7">
        <f t="shared" si="36"/>
        <v>4277.9409473684209</v>
      </c>
      <c r="J596" s="11">
        <v>6888.21</v>
      </c>
      <c r="K596" s="7">
        <f t="shared" si="37"/>
        <v>8128.0877999999993</v>
      </c>
      <c r="L596" s="7">
        <f t="shared" si="38"/>
        <v>3850.1468526315789</v>
      </c>
      <c r="M596" s="7">
        <f t="shared" si="39"/>
        <v>7315.279019999999</v>
      </c>
    </row>
    <row r="597" spans="1:13" ht="31.5" x14ac:dyDescent="0.25">
      <c r="A597" s="4">
        <v>588</v>
      </c>
      <c r="B597" s="8" t="s">
        <v>1110</v>
      </c>
      <c r="C597" s="12" t="s">
        <v>1185</v>
      </c>
      <c r="D597" s="12" t="s">
        <v>1186</v>
      </c>
      <c r="E597" s="13" t="s">
        <v>11</v>
      </c>
      <c r="F597" s="23">
        <v>39325</v>
      </c>
      <c r="G597" s="14">
        <v>0.5</v>
      </c>
      <c r="H597" s="11">
        <v>34610.74</v>
      </c>
      <c r="I597" s="7">
        <f t="shared" si="36"/>
        <v>40840.673199999997</v>
      </c>
      <c r="J597" s="11">
        <v>17305.37</v>
      </c>
      <c r="K597" s="7">
        <f t="shared" si="37"/>
        <v>20420.336599999999</v>
      </c>
      <c r="L597" s="7">
        <f t="shared" si="38"/>
        <v>36756.605879999996</v>
      </c>
      <c r="M597" s="7">
        <f t="shared" si="39"/>
        <v>18378.302939999998</v>
      </c>
    </row>
    <row r="598" spans="1:13" ht="31.5" x14ac:dyDescent="0.25">
      <c r="A598" s="4">
        <v>589</v>
      </c>
      <c r="B598" s="8" t="s">
        <v>1110</v>
      </c>
      <c r="C598" s="12" t="s">
        <v>1187</v>
      </c>
      <c r="D598" s="12" t="s">
        <v>1188</v>
      </c>
      <c r="E598" s="13" t="s">
        <v>1122</v>
      </c>
      <c r="F598" s="23">
        <v>39325</v>
      </c>
      <c r="G598" s="14">
        <v>2.5</v>
      </c>
      <c r="H598" s="11">
        <v>27381.415999999997</v>
      </c>
      <c r="I598" s="7">
        <f t="shared" si="36"/>
        <v>32310.070879999996</v>
      </c>
      <c r="J598" s="11">
        <v>68453.539999999994</v>
      </c>
      <c r="K598" s="7">
        <f t="shared" si="37"/>
        <v>80775.177199999991</v>
      </c>
      <c r="L598" s="7">
        <f t="shared" si="38"/>
        <v>29079.063791999997</v>
      </c>
      <c r="M598" s="7">
        <f t="shared" si="39"/>
        <v>72697.659479999988</v>
      </c>
    </row>
    <row r="599" spans="1:13" ht="31.5" x14ac:dyDescent="0.25">
      <c r="A599" s="4">
        <v>590</v>
      </c>
      <c r="B599" s="8" t="s">
        <v>1110</v>
      </c>
      <c r="C599" s="12" t="s">
        <v>1189</v>
      </c>
      <c r="D599" s="12" t="s">
        <v>1190</v>
      </c>
      <c r="E599" s="13" t="s">
        <v>1122</v>
      </c>
      <c r="F599" s="23">
        <v>39325</v>
      </c>
      <c r="G599" s="14">
        <v>1.754</v>
      </c>
      <c r="H599" s="11">
        <v>4536.2599771949835</v>
      </c>
      <c r="I599" s="7">
        <f t="shared" si="36"/>
        <v>5352.7867730900807</v>
      </c>
      <c r="J599" s="11">
        <v>7956.6</v>
      </c>
      <c r="K599" s="7">
        <f t="shared" si="37"/>
        <v>9388.7880000000005</v>
      </c>
      <c r="L599" s="7">
        <f t="shared" si="38"/>
        <v>4817.5080957810724</v>
      </c>
      <c r="M599" s="7">
        <f t="shared" si="39"/>
        <v>8449.9092000000001</v>
      </c>
    </row>
    <row r="600" spans="1:13" ht="31.5" x14ac:dyDescent="0.25">
      <c r="A600" s="4">
        <v>591</v>
      </c>
      <c r="B600" s="8" t="s">
        <v>1110</v>
      </c>
      <c r="C600" s="12" t="s">
        <v>1191</v>
      </c>
      <c r="D600" s="12" t="s">
        <v>1192</v>
      </c>
      <c r="E600" s="13" t="s">
        <v>1122</v>
      </c>
      <c r="F600" s="23">
        <v>39325</v>
      </c>
      <c r="G600" s="14">
        <v>0.5</v>
      </c>
      <c r="H600" s="11">
        <v>3280.22</v>
      </c>
      <c r="I600" s="7">
        <f t="shared" si="36"/>
        <v>3870.6595999999995</v>
      </c>
      <c r="J600" s="11">
        <v>1640.11</v>
      </c>
      <c r="K600" s="7">
        <f t="shared" si="37"/>
        <v>1935.3297999999998</v>
      </c>
      <c r="L600" s="7">
        <f t="shared" si="38"/>
        <v>3483.5936399999996</v>
      </c>
      <c r="M600" s="7">
        <f t="shared" si="39"/>
        <v>1741.7968199999998</v>
      </c>
    </row>
    <row r="601" spans="1:13" ht="31.5" x14ac:dyDescent="0.25">
      <c r="A601" s="4">
        <v>592</v>
      </c>
      <c r="B601" s="4" t="s">
        <v>1110</v>
      </c>
      <c r="C601" s="5" t="s">
        <v>1193</v>
      </c>
      <c r="D601" s="5" t="s">
        <v>1194</v>
      </c>
      <c r="E601" s="4" t="s">
        <v>1122</v>
      </c>
      <c r="F601" s="22">
        <v>39265</v>
      </c>
      <c r="G601" s="14">
        <v>9.8000000000000004E-2</v>
      </c>
      <c r="H601" s="11">
        <v>41835.612244897959</v>
      </c>
      <c r="I601" s="7">
        <f t="shared" si="36"/>
        <v>49366.022448979587</v>
      </c>
      <c r="J601" s="11">
        <v>4099.8900000000003</v>
      </c>
      <c r="K601" s="7">
        <f t="shared" si="37"/>
        <v>4837.8702000000003</v>
      </c>
      <c r="L601" s="7">
        <f t="shared" si="38"/>
        <v>44429.420204081631</v>
      </c>
      <c r="M601" s="7">
        <f t="shared" si="39"/>
        <v>4354.0831800000005</v>
      </c>
    </row>
    <row r="602" spans="1:13" ht="31.5" x14ac:dyDescent="0.25">
      <c r="A602" s="4">
        <v>593</v>
      </c>
      <c r="B602" s="8" t="s">
        <v>1110</v>
      </c>
      <c r="C602" s="9" t="s">
        <v>1195</v>
      </c>
      <c r="D602" s="9" t="s">
        <v>1196</v>
      </c>
      <c r="E602" s="8" t="s">
        <v>1122</v>
      </c>
      <c r="F602" s="23">
        <v>39265</v>
      </c>
      <c r="G602" s="10">
        <v>7.0000000000000007E-2</v>
      </c>
      <c r="H602" s="11">
        <v>51911.142857142855</v>
      </c>
      <c r="I602" s="7">
        <f t="shared" si="36"/>
        <v>61255.148571428566</v>
      </c>
      <c r="J602" s="11">
        <v>3633.78</v>
      </c>
      <c r="K602" s="7">
        <f t="shared" si="37"/>
        <v>4287.8603999999996</v>
      </c>
      <c r="L602" s="7">
        <f t="shared" si="38"/>
        <v>55129.633714285708</v>
      </c>
      <c r="M602" s="7">
        <f t="shared" si="39"/>
        <v>3859.0743599999996</v>
      </c>
    </row>
    <row r="603" spans="1:13" ht="31.5" x14ac:dyDescent="0.25">
      <c r="A603" s="4">
        <v>594</v>
      </c>
      <c r="B603" s="4" t="s">
        <v>1110</v>
      </c>
      <c r="C603" s="5" t="s">
        <v>1197</v>
      </c>
      <c r="D603" s="5" t="s">
        <v>1198</v>
      </c>
      <c r="E603" s="4" t="s">
        <v>1122</v>
      </c>
      <c r="F603" s="22">
        <v>39436</v>
      </c>
      <c r="G603" s="14">
        <v>1.35</v>
      </c>
      <c r="H603" s="11">
        <v>14910.118518518517</v>
      </c>
      <c r="I603" s="7">
        <f t="shared" si="36"/>
        <v>17593.93985185185</v>
      </c>
      <c r="J603" s="11">
        <v>20128.66</v>
      </c>
      <c r="K603" s="7">
        <f t="shared" si="37"/>
        <v>23751.818799999997</v>
      </c>
      <c r="L603" s="7">
        <f t="shared" si="38"/>
        <v>15834.545866666665</v>
      </c>
      <c r="M603" s="7">
        <f t="shared" si="39"/>
        <v>21376.636919999997</v>
      </c>
    </row>
    <row r="604" spans="1:13" ht="31.5" x14ac:dyDescent="0.25">
      <c r="A604" s="4">
        <v>595</v>
      </c>
      <c r="B604" s="8" t="s">
        <v>1110</v>
      </c>
      <c r="C604" s="12" t="s">
        <v>1199</v>
      </c>
      <c r="D604" s="12" t="s">
        <v>1200</v>
      </c>
      <c r="E604" s="13" t="s">
        <v>1122</v>
      </c>
      <c r="F604" s="23">
        <v>39196</v>
      </c>
      <c r="G604" s="14">
        <v>0.14499999999999999</v>
      </c>
      <c r="H604" s="11">
        <v>293697.93103448278</v>
      </c>
      <c r="I604" s="7">
        <f t="shared" si="36"/>
        <v>346563.55862068967</v>
      </c>
      <c r="J604" s="11">
        <v>42586.2</v>
      </c>
      <c r="K604" s="7">
        <f t="shared" si="37"/>
        <v>50251.715999999993</v>
      </c>
      <c r="L604" s="7">
        <f t="shared" si="38"/>
        <v>311907.20275862073</v>
      </c>
      <c r="M604" s="7">
        <f t="shared" si="39"/>
        <v>45226.544399999992</v>
      </c>
    </row>
    <row r="605" spans="1:13" ht="31.5" x14ac:dyDescent="0.25">
      <c r="A605" s="4">
        <v>596</v>
      </c>
      <c r="B605" s="8" t="s">
        <v>1110</v>
      </c>
      <c r="C605" s="12" t="s">
        <v>1201</v>
      </c>
      <c r="D605" s="12" t="s">
        <v>1202</v>
      </c>
      <c r="E605" s="13" t="s">
        <v>1122</v>
      </c>
      <c r="F605" s="23">
        <v>39196</v>
      </c>
      <c r="G605" s="14">
        <v>0.127</v>
      </c>
      <c r="H605" s="11">
        <v>84875.905511811026</v>
      </c>
      <c r="I605" s="7">
        <f t="shared" si="36"/>
        <v>100153.568503937</v>
      </c>
      <c r="J605" s="11">
        <v>10779.24</v>
      </c>
      <c r="K605" s="7">
        <f t="shared" si="37"/>
        <v>12719.503199999999</v>
      </c>
      <c r="L605" s="7">
        <f t="shared" si="38"/>
        <v>90138.211653543302</v>
      </c>
      <c r="M605" s="7">
        <f t="shared" si="39"/>
        <v>11447.552879999999</v>
      </c>
    </row>
    <row r="606" spans="1:13" ht="31.5" x14ac:dyDescent="0.25">
      <c r="A606" s="4">
        <v>597</v>
      </c>
      <c r="B606" s="4" t="s">
        <v>1110</v>
      </c>
      <c r="C606" s="5" t="s">
        <v>1203</v>
      </c>
      <c r="D606" s="5" t="s">
        <v>1204</v>
      </c>
      <c r="E606" s="4" t="s">
        <v>1122</v>
      </c>
      <c r="F606" s="22">
        <v>39196</v>
      </c>
      <c r="G606" s="14">
        <v>0.1</v>
      </c>
      <c r="H606" s="11">
        <v>16290.099999999999</v>
      </c>
      <c r="I606" s="7">
        <f t="shared" si="36"/>
        <v>19222.317999999996</v>
      </c>
      <c r="J606" s="11">
        <v>1629.01</v>
      </c>
      <c r="K606" s="7">
        <f t="shared" si="37"/>
        <v>1922.2317999999998</v>
      </c>
      <c r="L606" s="7">
        <f t="shared" si="38"/>
        <v>17300.086199999998</v>
      </c>
      <c r="M606" s="7">
        <f t="shared" si="39"/>
        <v>1730.0086199999998</v>
      </c>
    </row>
    <row r="607" spans="1:13" ht="31.5" x14ac:dyDescent="0.25">
      <c r="A607" s="4">
        <v>598</v>
      </c>
      <c r="B607" s="8" t="s">
        <v>1110</v>
      </c>
      <c r="C607" s="12" t="s">
        <v>1205</v>
      </c>
      <c r="D607" s="12" t="s">
        <v>1206</v>
      </c>
      <c r="E607" s="13" t="s">
        <v>1122</v>
      </c>
      <c r="F607" s="23">
        <v>39196</v>
      </c>
      <c r="G607" s="14">
        <v>5.0999999999999997E-2</v>
      </c>
      <c r="H607" s="11">
        <v>37892.941176470587</v>
      </c>
      <c r="I607" s="7">
        <f t="shared" si="36"/>
        <v>44713.670588235291</v>
      </c>
      <c r="J607" s="11">
        <v>1932.54</v>
      </c>
      <c r="K607" s="7">
        <f t="shared" si="37"/>
        <v>2280.3971999999999</v>
      </c>
      <c r="L607" s="7">
        <f t="shared" si="38"/>
        <v>40242.303529411758</v>
      </c>
      <c r="M607" s="7">
        <f t="shared" si="39"/>
        <v>2052.3574799999997</v>
      </c>
    </row>
    <row r="608" spans="1:13" ht="31.5" x14ac:dyDescent="0.25">
      <c r="A608" s="4">
        <v>599</v>
      </c>
      <c r="B608" s="8" t="s">
        <v>1110</v>
      </c>
      <c r="C608" s="12" t="s">
        <v>1207</v>
      </c>
      <c r="D608" s="12" t="s">
        <v>1208</v>
      </c>
      <c r="E608" s="13" t="s">
        <v>1113</v>
      </c>
      <c r="F608" s="23">
        <v>39625</v>
      </c>
      <c r="G608" s="14">
        <v>90</v>
      </c>
      <c r="H608" s="11">
        <v>56.5</v>
      </c>
      <c r="I608" s="7">
        <f t="shared" si="36"/>
        <v>66.67</v>
      </c>
      <c r="J608" s="11">
        <v>5085</v>
      </c>
      <c r="K608" s="7">
        <f t="shared" si="37"/>
        <v>6000.2999999999993</v>
      </c>
      <c r="L608" s="7">
        <f t="shared" si="38"/>
        <v>60.003</v>
      </c>
      <c r="M608" s="7">
        <f t="shared" si="39"/>
        <v>5400.2699999999995</v>
      </c>
    </row>
    <row r="609" spans="1:13" ht="31.5" x14ac:dyDescent="0.25">
      <c r="A609" s="4">
        <v>600</v>
      </c>
      <c r="B609" s="8" t="s">
        <v>1110</v>
      </c>
      <c r="C609" s="12" t="s">
        <v>1209</v>
      </c>
      <c r="D609" s="12" t="s">
        <v>1210</v>
      </c>
      <c r="E609" s="13" t="s">
        <v>1113</v>
      </c>
      <c r="F609" s="23">
        <v>39625</v>
      </c>
      <c r="G609" s="14">
        <v>100</v>
      </c>
      <c r="H609" s="11">
        <v>150.18100000000001</v>
      </c>
      <c r="I609" s="7">
        <f t="shared" si="36"/>
        <v>177.21358000000001</v>
      </c>
      <c r="J609" s="11">
        <v>15018.1</v>
      </c>
      <c r="K609" s="7">
        <f t="shared" si="37"/>
        <v>17721.358</v>
      </c>
      <c r="L609" s="7">
        <f t="shared" si="38"/>
        <v>159.492222</v>
      </c>
      <c r="M609" s="7">
        <f t="shared" si="39"/>
        <v>15949.2222</v>
      </c>
    </row>
    <row r="610" spans="1:13" ht="31.5" x14ac:dyDescent="0.25">
      <c r="A610" s="4">
        <v>601</v>
      </c>
      <c r="B610" s="8" t="s">
        <v>1110</v>
      </c>
      <c r="C610" s="12" t="s">
        <v>1211</v>
      </c>
      <c r="D610" s="12" t="s">
        <v>1212</v>
      </c>
      <c r="E610" s="13" t="s">
        <v>1113</v>
      </c>
      <c r="F610" s="23">
        <v>39237</v>
      </c>
      <c r="G610" s="14">
        <v>63</v>
      </c>
      <c r="H610" s="11">
        <v>221.55333333333334</v>
      </c>
      <c r="I610" s="7">
        <f t="shared" si="36"/>
        <v>261.43293333333332</v>
      </c>
      <c r="J610" s="11">
        <v>13957.86</v>
      </c>
      <c r="K610" s="7">
        <f t="shared" si="37"/>
        <v>16470.274799999999</v>
      </c>
      <c r="L610" s="7">
        <f t="shared" si="38"/>
        <v>235.28963999999999</v>
      </c>
      <c r="M610" s="7">
        <f t="shared" si="39"/>
        <v>14823.247319999999</v>
      </c>
    </row>
    <row r="611" spans="1:13" ht="31.5" x14ac:dyDescent="0.25">
      <c r="A611" s="4">
        <v>602</v>
      </c>
      <c r="B611" s="8" t="s">
        <v>1110</v>
      </c>
      <c r="C611" s="12" t="s">
        <v>1213</v>
      </c>
      <c r="D611" s="12" t="s">
        <v>1214</v>
      </c>
      <c r="E611" s="13" t="s">
        <v>1113</v>
      </c>
      <c r="F611" s="23">
        <v>40798</v>
      </c>
      <c r="G611" s="14">
        <v>33</v>
      </c>
      <c r="H611" s="11">
        <v>461.84515151515149</v>
      </c>
      <c r="I611" s="7">
        <f t="shared" si="36"/>
        <v>544.97727878787873</v>
      </c>
      <c r="J611" s="11">
        <v>15240.89</v>
      </c>
      <c r="K611" s="7">
        <f t="shared" si="37"/>
        <v>17984.250199999999</v>
      </c>
      <c r="L611" s="7">
        <f t="shared" si="38"/>
        <v>490.47955090909085</v>
      </c>
      <c r="M611" s="7">
        <f t="shared" si="39"/>
        <v>16185.825179999998</v>
      </c>
    </row>
    <row r="612" spans="1:13" ht="31.5" x14ac:dyDescent="0.25">
      <c r="A612" s="4">
        <v>603</v>
      </c>
      <c r="B612" s="8" t="s">
        <v>1110</v>
      </c>
      <c r="C612" s="12" t="s">
        <v>1215</v>
      </c>
      <c r="D612" s="12" t="s">
        <v>1216</v>
      </c>
      <c r="E612" s="13" t="s">
        <v>1113</v>
      </c>
      <c r="F612" s="23">
        <v>40798</v>
      </c>
      <c r="G612" s="14">
        <v>101</v>
      </c>
      <c r="H612" s="11">
        <v>384.67930693069309</v>
      </c>
      <c r="I612" s="7">
        <f t="shared" si="36"/>
        <v>453.92158217821782</v>
      </c>
      <c r="J612" s="11">
        <v>38852.61</v>
      </c>
      <c r="K612" s="7">
        <f t="shared" si="37"/>
        <v>45846.0798</v>
      </c>
      <c r="L612" s="7">
        <f t="shared" si="38"/>
        <v>408.529423960396</v>
      </c>
      <c r="M612" s="7">
        <f t="shared" si="39"/>
        <v>41261.471819999999</v>
      </c>
    </row>
    <row r="613" spans="1:13" ht="31.5" x14ac:dyDescent="0.25">
      <c r="A613" s="4">
        <v>604</v>
      </c>
      <c r="B613" s="8" t="s">
        <v>1110</v>
      </c>
      <c r="C613" s="12" t="s">
        <v>1217</v>
      </c>
      <c r="D613" s="12" t="s">
        <v>1218</v>
      </c>
      <c r="E613" s="13" t="s">
        <v>1113</v>
      </c>
      <c r="F613" s="23">
        <v>40798</v>
      </c>
      <c r="G613" s="14">
        <v>87</v>
      </c>
      <c r="H613" s="11">
        <v>709.56229885057473</v>
      </c>
      <c r="I613" s="7">
        <f t="shared" si="36"/>
        <v>837.28351264367814</v>
      </c>
      <c r="J613" s="11">
        <v>61731.92</v>
      </c>
      <c r="K613" s="7">
        <f t="shared" si="37"/>
        <v>72843.665599999993</v>
      </c>
      <c r="L613" s="7">
        <f t="shared" si="38"/>
        <v>753.55516137931033</v>
      </c>
      <c r="M613" s="7">
        <f t="shared" si="39"/>
        <v>65559.299039999998</v>
      </c>
    </row>
    <row r="614" spans="1:13" ht="31.5" x14ac:dyDescent="0.25">
      <c r="A614" s="4">
        <v>605</v>
      </c>
      <c r="B614" s="8" t="s">
        <v>1110</v>
      </c>
      <c r="C614" s="12" t="s">
        <v>1219</v>
      </c>
      <c r="D614" s="12" t="s">
        <v>1220</v>
      </c>
      <c r="E614" s="13" t="s">
        <v>1113</v>
      </c>
      <c r="F614" s="23">
        <v>39316</v>
      </c>
      <c r="G614" s="14">
        <v>6</v>
      </c>
      <c r="H614" s="11">
        <v>988.72166666666669</v>
      </c>
      <c r="I614" s="7">
        <f t="shared" si="36"/>
        <v>1166.6915666666666</v>
      </c>
      <c r="J614" s="11">
        <v>5932.33</v>
      </c>
      <c r="K614" s="7">
        <f t="shared" si="37"/>
        <v>7000.1493999999993</v>
      </c>
      <c r="L614" s="7">
        <f t="shared" si="38"/>
        <v>1050.02241</v>
      </c>
      <c r="M614" s="7">
        <f t="shared" si="39"/>
        <v>6300.1344599999993</v>
      </c>
    </row>
    <row r="615" spans="1:13" ht="31.5" x14ac:dyDescent="0.25">
      <c r="A615" s="4">
        <v>606</v>
      </c>
      <c r="B615" s="8" t="s">
        <v>1110</v>
      </c>
      <c r="C615" s="12" t="s">
        <v>1221</v>
      </c>
      <c r="D615" s="12" t="s">
        <v>1222</v>
      </c>
      <c r="E615" s="13" t="s">
        <v>1113</v>
      </c>
      <c r="F615" s="23">
        <v>40581</v>
      </c>
      <c r="G615" s="14">
        <v>425</v>
      </c>
      <c r="H615" s="11">
        <v>56.138541176470589</v>
      </c>
      <c r="I615" s="7">
        <f t="shared" si="36"/>
        <v>66.243478588235291</v>
      </c>
      <c r="J615" s="11">
        <v>23858.880000000001</v>
      </c>
      <c r="K615" s="7">
        <f t="shared" si="37"/>
        <v>28153.4784</v>
      </c>
      <c r="L615" s="7">
        <f t="shared" si="38"/>
        <v>59.619130729411765</v>
      </c>
      <c r="M615" s="7">
        <f t="shared" si="39"/>
        <v>25338.130559999998</v>
      </c>
    </row>
    <row r="616" spans="1:13" ht="31.5" x14ac:dyDescent="0.25">
      <c r="A616" s="4">
        <v>607</v>
      </c>
      <c r="B616" s="8" t="s">
        <v>1110</v>
      </c>
      <c r="C616" s="12" t="s">
        <v>1223</v>
      </c>
      <c r="D616" s="12" t="s">
        <v>1224</v>
      </c>
      <c r="E616" s="13" t="s">
        <v>1113</v>
      </c>
      <c r="F616" s="23">
        <v>39625</v>
      </c>
      <c r="G616" s="14">
        <v>45</v>
      </c>
      <c r="H616" s="11">
        <v>33.315111111111115</v>
      </c>
      <c r="I616" s="7">
        <f t="shared" si="36"/>
        <v>39.311831111111111</v>
      </c>
      <c r="J616" s="11">
        <v>1499.18</v>
      </c>
      <c r="K616" s="7">
        <f t="shared" si="37"/>
        <v>1769.0324000000001</v>
      </c>
      <c r="L616" s="7">
        <f t="shared" si="38"/>
        <v>35.380648000000001</v>
      </c>
      <c r="M616" s="7">
        <f t="shared" si="39"/>
        <v>1592.12916</v>
      </c>
    </row>
    <row r="617" spans="1:13" ht="31.5" x14ac:dyDescent="0.25">
      <c r="A617" s="4">
        <v>608</v>
      </c>
      <c r="B617" s="8" t="s">
        <v>1110</v>
      </c>
      <c r="C617" s="12" t="s">
        <v>1225</v>
      </c>
      <c r="D617" s="12" t="s">
        <v>1226</v>
      </c>
      <c r="E617" s="13" t="s">
        <v>1113</v>
      </c>
      <c r="F617" s="23">
        <v>39268</v>
      </c>
      <c r="G617" s="14">
        <v>4</v>
      </c>
      <c r="H617" s="11">
        <v>21.225000000000001</v>
      </c>
      <c r="I617" s="7">
        <f t="shared" si="36"/>
        <v>25.045500000000001</v>
      </c>
      <c r="J617" s="11">
        <v>84.9</v>
      </c>
      <c r="K617" s="7">
        <f t="shared" si="37"/>
        <v>100.182</v>
      </c>
      <c r="L617" s="7">
        <f t="shared" si="38"/>
        <v>22.540950000000002</v>
      </c>
      <c r="M617" s="7">
        <f t="shared" si="39"/>
        <v>90.163800000000009</v>
      </c>
    </row>
    <row r="618" spans="1:13" ht="31.5" x14ac:dyDescent="0.25">
      <c r="A618" s="4">
        <v>609</v>
      </c>
      <c r="B618" s="8" t="s">
        <v>1110</v>
      </c>
      <c r="C618" s="12" t="s">
        <v>1227</v>
      </c>
      <c r="D618" s="12" t="s">
        <v>1228</v>
      </c>
      <c r="E618" s="13" t="s">
        <v>1113</v>
      </c>
      <c r="F618" s="23">
        <v>39268</v>
      </c>
      <c r="G618" s="14">
        <v>4</v>
      </c>
      <c r="H618" s="11">
        <v>38.725000000000001</v>
      </c>
      <c r="I618" s="7">
        <f t="shared" si="36"/>
        <v>45.695500000000003</v>
      </c>
      <c r="J618" s="11">
        <v>154.9</v>
      </c>
      <c r="K618" s="7">
        <f t="shared" si="37"/>
        <v>182.78200000000001</v>
      </c>
      <c r="L618" s="7">
        <f t="shared" si="38"/>
        <v>41.125950000000003</v>
      </c>
      <c r="M618" s="7">
        <f t="shared" si="39"/>
        <v>164.50380000000001</v>
      </c>
    </row>
    <row r="619" spans="1:13" ht="31.5" x14ac:dyDescent="0.25">
      <c r="A619" s="4">
        <v>610</v>
      </c>
      <c r="B619" s="8" t="s">
        <v>1110</v>
      </c>
      <c r="C619" s="12" t="s">
        <v>1229</v>
      </c>
      <c r="D619" s="12" t="s">
        <v>1230</v>
      </c>
      <c r="E619" s="13" t="s">
        <v>1122</v>
      </c>
      <c r="F619" s="23">
        <v>39327</v>
      </c>
      <c r="G619" s="14">
        <v>0.106</v>
      </c>
      <c r="H619" s="11">
        <v>11111.698113207547</v>
      </c>
      <c r="I619" s="7">
        <f t="shared" si="36"/>
        <v>13111.803773584905</v>
      </c>
      <c r="J619" s="11">
        <v>1177.8399999999999</v>
      </c>
      <c r="K619" s="7">
        <f t="shared" si="37"/>
        <v>1389.8511999999998</v>
      </c>
      <c r="L619" s="7">
        <f t="shared" si="38"/>
        <v>11800.623396226414</v>
      </c>
      <c r="M619" s="7">
        <f t="shared" si="39"/>
        <v>1250.8660799999998</v>
      </c>
    </row>
    <row r="620" spans="1:13" ht="31.5" x14ac:dyDescent="0.25">
      <c r="A620" s="4">
        <v>611</v>
      </c>
      <c r="B620" s="8" t="s">
        <v>1110</v>
      </c>
      <c r="C620" s="12" t="s">
        <v>1231</v>
      </c>
      <c r="D620" s="12" t="s">
        <v>1232</v>
      </c>
      <c r="E620" s="13" t="s">
        <v>1113</v>
      </c>
      <c r="F620" s="23">
        <v>39383</v>
      </c>
      <c r="G620" s="14">
        <v>100</v>
      </c>
      <c r="H620" s="11">
        <v>21.355900000000002</v>
      </c>
      <c r="I620" s="7">
        <f t="shared" si="36"/>
        <v>25.199961999999999</v>
      </c>
      <c r="J620" s="11">
        <v>2135.59</v>
      </c>
      <c r="K620" s="7">
        <f t="shared" si="37"/>
        <v>2519.9962</v>
      </c>
      <c r="L620" s="7">
        <f t="shared" si="38"/>
        <v>22.679965799999998</v>
      </c>
      <c r="M620" s="7">
        <f t="shared" si="39"/>
        <v>2267.99658</v>
      </c>
    </row>
    <row r="621" spans="1:13" ht="31.5" x14ac:dyDescent="0.25">
      <c r="A621" s="4">
        <v>612</v>
      </c>
      <c r="B621" s="4" t="s">
        <v>1110</v>
      </c>
      <c r="C621" s="5" t="s">
        <v>1233</v>
      </c>
      <c r="D621" s="5" t="s">
        <v>1234</v>
      </c>
      <c r="E621" s="4" t="s">
        <v>1113</v>
      </c>
      <c r="F621" s="22">
        <v>39383</v>
      </c>
      <c r="G621" s="14">
        <v>300</v>
      </c>
      <c r="H621" s="11">
        <v>31.836666666666666</v>
      </c>
      <c r="I621" s="7">
        <f t="shared" si="36"/>
        <v>37.567266666666661</v>
      </c>
      <c r="J621" s="11">
        <v>9551</v>
      </c>
      <c r="K621" s="7">
        <f t="shared" si="37"/>
        <v>11270.18</v>
      </c>
      <c r="L621" s="7">
        <f t="shared" si="38"/>
        <v>33.810539999999996</v>
      </c>
      <c r="M621" s="7">
        <f t="shared" si="39"/>
        <v>10143.162</v>
      </c>
    </row>
    <row r="622" spans="1:13" ht="31.5" x14ac:dyDescent="0.25">
      <c r="A622" s="4">
        <v>613</v>
      </c>
      <c r="B622" s="8" t="s">
        <v>1110</v>
      </c>
      <c r="C622" s="12" t="s">
        <v>1235</v>
      </c>
      <c r="D622" s="12" t="s">
        <v>1236</v>
      </c>
      <c r="E622" s="13" t="s">
        <v>1113</v>
      </c>
      <c r="F622" s="23">
        <v>39383</v>
      </c>
      <c r="G622" s="14">
        <v>45</v>
      </c>
      <c r="H622" s="11">
        <v>267.14533333333333</v>
      </c>
      <c r="I622" s="7">
        <f t="shared" si="36"/>
        <v>315.23149333333333</v>
      </c>
      <c r="J622" s="11">
        <v>12021.54</v>
      </c>
      <c r="K622" s="7">
        <f t="shared" si="37"/>
        <v>14185.4172</v>
      </c>
      <c r="L622" s="7">
        <f t="shared" si="38"/>
        <v>283.70834400000001</v>
      </c>
      <c r="M622" s="7">
        <f t="shared" si="39"/>
        <v>12766.875479999999</v>
      </c>
    </row>
    <row r="623" spans="1:13" ht="31.5" x14ac:dyDescent="0.25">
      <c r="A623" s="4">
        <v>614</v>
      </c>
      <c r="B623" s="8" t="s">
        <v>1110</v>
      </c>
      <c r="C623" s="12" t="s">
        <v>1237</v>
      </c>
      <c r="D623" s="12" t="s">
        <v>1238</v>
      </c>
      <c r="E623" s="13" t="s">
        <v>1113</v>
      </c>
      <c r="F623" s="23">
        <v>39383</v>
      </c>
      <c r="G623" s="14">
        <v>25</v>
      </c>
      <c r="H623" s="11">
        <v>267.1456</v>
      </c>
      <c r="I623" s="7">
        <f t="shared" si="36"/>
        <v>315.231808</v>
      </c>
      <c r="J623" s="11">
        <v>6678.64</v>
      </c>
      <c r="K623" s="7">
        <f t="shared" si="37"/>
        <v>7880.7951999999996</v>
      </c>
      <c r="L623" s="7">
        <f t="shared" si="38"/>
        <v>283.70862720000002</v>
      </c>
      <c r="M623" s="7">
        <f t="shared" si="39"/>
        <v>7092.7156799999993</v>
      </c>
    </row>
    <row r="624" spans="1:13" ht="31.5" x14ac:dyDescent="0.25">
      <c r="A624" s="4">
        <v>615</v>
      </c>
      <c r="B624" s="8" t="s">
        <v>1110</v>
      </c>
      <c r="C624" s="12" t="s">
        <v>1239</v>
      </c>
      <c r="D624" s="12" t="s">
        <v>1240</v>
      </c>
      <c r="E624" s="13" t="s">
        <v>1122</v>
      </c>
      <c r="F624" s="23">
        <v>39381</v>
      </c>
      <c r="G624" s="14">
        <v>0.04</v>
      </c>
      <c r="H624" s="11">
        <v>68786.5</v>
      </c>
      <c r="I624" s="7">
        <f t="shared" si="36"/>
        <v>81168.069999999992</v>
      </c>
      <c r="J624" s="11">
        <v>2751.46</v>
      </c>
      <c r="K624" s="7">
        <f t="shared" si="37"/>
        <v>3246.7228</v>
      </c>
      <c r="L624" s="7">
        <f t="shared" si="38"/>
        <v>73051.262999999992</v>
      </c>
      <c r="M624" s="7">
        <f t="shared" si="39"/>
        <v>2922.0505199999998</v>
      </c>
    </row>
    <row r="625" spans="1:13" ht="31.5" x14ac:dyDescent="0.25">
      <c r="A625" s="4">
        <v>616</v>
      </c>
      <c r="B625" s="8" t="s">
        <v>1110</v>
      </c>
      <c r="C625" s="12" t="s">
        <v>1241</v>
      </c>
      <c r="D625" s="12" t="s">
        <v>1242</v>
      </c>
      <c r="E625" s="13" t="s">
        <v>1122</v>
      </c>
      <c r="F625" s="23">
        <v>39381</v>
      </c>
      <c r="G625" s="14">
        <v>0.188</v>
      </c>
      <c r="H625" s="11">
        <v>109201.48936170213</v>
      </c>
      <c r="I625" s="7">
        <f t="shared" si="36"/>
        <v>128857.75744680851</v>
      </c>
      <c r="J625" s="11">
        <v>20529.88</v>
      </c>
      <c r="K625" s="7">
        <f t="shared" si="37"/>
        <v>24225.258399999999</v>
      </c>
      <c r="L625" s="7">
        <f t="shared" si="38"/>
        <v>115971.98170212765</v>
      </c>
      <c r="M625" s="7">
        <f t="shared" si="39"/>
        <v>21802.73256</v>
      </c>
    </row>
    <row r="626" spans="1:13" ht="31.5" x14ac:dyDescent="0.25">
      <c r="A626" s="4">
        <v>617</v>
      </c>
      <c r="B626" s="8" t="s">
        <v>1110</v>
      </c>
      <c r="C626" s="12" t="s">
        <v>1243</v>
      </c>
      <c r="D626" s="12" t="s">
        <v>1244</v>
      </c>
      <c r="E626" s="13" t="s">
        <v>1122</v>
      </c>
      <c r="F626" s="23">
        <v>40581</v>
      </c>
      <c r="G626" s="14">
        <v>1.7999999999999999E-2</v>
      </c>
      <c r="H626" s="11">
        <v>12496.666666666668</v>
      </c>
      <c r="I626" s="7">
        <f t="shared" si="36"/>
        <v>14746.066666666668</v>
      </c>
      <c r="J626" s="11">
        <v>224.94</v>
      </c>
      <c r="K626" s="7">
        <f t="shared" si="37"/>
        <v>265.42919999999998</v>
      </c>
      <c r="L626" s="7">
        <f t="shared" si="38"/>
        <v>13271.460000000001</v>
      </c>
      <c r="M626" s="7">
        <f t="shared" si="39"/>
        <v>238.88627999999997</v>
      </c>
    </row>
    <row r="627" spans="1:13" ht="31.5" x14ac:dyDescent="0.25">
      <c r="A627" s="4">
        <v>618</v>
      </c>
      <c r="B627" s="8" t="s">
        <v>1110</v>
      </c>
      <c r="C627" s="12" t="s">
        <v>1245</v>
      </c>
      <c r="D627" s="12" t="s">
        <v>1246</v>
      </c>
      <c r="E627" s="13" t="s">
        <v>1122</v>
      </c>
      <c r="F627" s="23">
        <v>39419</v>
      </c>
      <c r="G627" s="14">
        <v>0.49399999999999999</v>
      </c>
      <c r="H627" s="11">
        <v>15852.48987854251</v>
      </c>
      <c r="I627" s="7">
        <f t="shared" si="36"/>
        <v>18705.938056680163</v>
      </c>
      <c r="J627" s="11">
        <v>7831.13</v>
      </c>
      <c r="K627" s="7">
        <f t="shared" si="37"/>
        <v>9240.7333999999992</v>
      </c>
      <c r="L627" s="7">
        <f t="shared" si="38"/>
        <v>16835.344251012146</v>
      </c>
      <c r="M627" s="7">
        <f t="shared" si="39"/>
        <v>8316.6600599999983</v>
      </c>
    </row>
    <row r="628" spans="1:13" ht="31.5" x14ac:dyDescent="0.25">
      <c r="A628" s="4">
        <v>619</v>
      </c>
      <c r="B628" s="8" t="s">
        <v>1110</v>
      </c>
      <c r="C628" s="12" t="s">
        <v>1247</v>
      </c>
      <c r="D628" s="12" t="s">
        <v>1248</v>
      </c>
      <c r="E628" s="13" t="s">
        <v>1122</v>
      </c>
      <c r="F628" s="23">
        <v>39365</v>
      </c>
      <c r="G628" s="14">
        <v>3</v>
      </c>
      <c r="H628" s="11">
        <v>52926.106666666667</v>
      </c>
      <c r="I628" s="7">
        <f t="shared" si="36"/>
        <v>62452.805866666662</v>
      </c>
      <c r="J628" s="11">
        <v>158778.32</v>
      </c>
      <c r="K628" s="7">
        <f t="shared" si="37"/>
        <v>187358.41759999999</v>
      </c>
      <c r="L628" s="7">
        <f t="shared" si="38"/>
        <v>56207.525279999994</v>
      </c>
      <c r="M628" s="7">
        <f t="shared" si="39"/>
        <v>168622.57583999998</v>
      </c>
    </row>
    <row r="629" spans="1:13" ht="31.5" x14ac:dyDescent="0.25">
      <c r="A629" s="4">
        <v>620</v>
      </c>
      <c r="B629" s="8" t="s">
        <v>1110</v>
      </c>
      <c r="C629" s="12" t="s">
        <v>1249</v>
      </c>
      <c r="D629" s="12" t="s">
        <v>1250</v>
      </c>
      <c r="E629" s="13" t="s">
        <v>1122</v>
      </c>
      <c r="F629" s="23">
        <v>39365</v>
      </c>
      <c r="G629" s="14">
        <v>1</v>
      </c>
      <c r="H629" s="11">
        <v>80253.88</v>
      </c>
      <c r="I629" s="7">
        <f t="shared" si="36"/>
        <v>94699.578399999999</v>
      </c>
      <c r="J629" s="11">
        <v>80253.88</v>
      </c>
      <c r="K629" s="7">
        <f t="shared" si="37"/>
        <v>94699.578399999999</v>
      </c>
      <c r="L629" s="7">
        <f t="shared" si="38"/>
        <v>85229.620559999996</v>
      </c>
      <c r="M629" s="7">
        <f t="shared" si="39"/>
        <v>85229.620559999996</v>
      </c>
    </row>
    <row r="630" spans="1:13" ht="31.5" x14ac:dyDescent="0.25">
      <c r="A630" s="4">
        <v>621</v>
      </c>
      <c r="B630" s="8" t="s">
        <v>1110</v>
      </c>
      <c r="C630" s="12" t="s">
        <v>1251</v>
      </c>
      <c r="D630" s="12" t="s">
        <v>1252</v>
      </c>
      <c r="E630" s="13" t="s">
        <v>1122</v>
      </c>
      <c r="F630" s="23">
        <v>39359</v>
      </c>
      <c r="G630" s="14">
        <v>0.3</v>
      </c>
      <c r="H630" s="11">
        <v>54247.7</v>
      </c>
      <c r="I630" s="7">
        <f t="shared" si="36"/>
        <v>64012.285999999993</v>
      </c>
      <c r="J630" s="11">
        <v>16274.31</v>
      </c>
      <c r="K630" s="7">
        <f t="shared" si="37"/>
        <v>19203.685799999999</v>
      </c>
      <c r="L630" s="7">
        <f t="shared" si="38"/>
        <v>57611.057399999991</v>
      </c>
      <c r="M630" s="7">
        <f t="shared" si="39"/>
        <v>17283.317220000001</v>
      </c>
    </row>
    <row r="631" spans="1:13" ht="31.5" x14ac:dyDescent="0.25">
      <c r="A631" s="4">
        <v>622</v>
      </c>
      <c r="B631" s="8" t="s">
        <v>1110</v>
      </c>
      <c r="C631" s="12" t="s">
        <v>1253</v>
      </c>
      <c r="D631" s="12" t="s">
        <v>1254</v>
      </c>
      <c r="E631" s="13" t="s">
        <v>1122</v>
      </c>
      <c r="F631" s="23">
        <v>39446</v>
      </c>
      <c r="G631" s="14">
        <v>2.8519999999999999</v>
      </c>
      <c r="H631" s="11">
        <v>46292.840112201964</v>
      </c>
      <c r="I631" s="7">
        <f t="shared" si="36"/>
        <v>54625.551332398318</v>
      </c>
      <c r="J631" s="11">
        <v>132027.18</v>
      </c>
      <c r="K631" s="7">
        <f t="shared" si="37"/>
        <v>155792.07239999998</v>
      </c>
      <c r="L631" s="7">
        <f t="shared" si="38"/>
        <v>49162.996199158486</v>
      </c>
      <c r="M631" s="7">
        <f t="shared" si="39"/>
        <v>140212.86515999999</v>
      </c>
    </row>
    <row r="632" spans="1:13" ht="31.5" x14ac:dyDescent="0.25">
      <c r="A632" s="4">
        <v>623</v>
      </c>
      <c r="B632" s="8" t="s">
        <v>1110</v>
      </c>
      <c r="C632" s="12" t="s">
        <v>1255</v>
      </c>
      <c r="D632" s="12" t="s">
        <v>1256</v>
      </c>
      <c r="E632" s="13" t="s">
        <v>1122</v>
      </c>
      <c r="F632" s="23">
        <v>39497</v>
      </c>
      <c r="G632" s="14">
        <v>26.289000000000001</v>
      </c>
      <c r="H632" s="11">
        <v>40696.621400585791</v>
      </c>
      <c r="I632" s="7">
        <f t="shared" si="36"/>
        <v>48022.013252691228</v>
      </c>
      <c r="J632" s="11">
        <v>1069873.48</v>
      </c>
      <c r="K632" s="7">
        <f t="shared" si="37"/>
        <v>1262450.7064</v>
      </c>
      <c r="L632" s="7">
        <f t="shared" si="38"/>
        <v>43219.811927422103</v>
      </c>
      <c r="M632" s="7">
        <f t="shared" si="39"/>
        <v>1136205.63576</v>
      </c>
    </row>
    <row r="633" spans="1:13" ht="31.5" x14ac:dyDescent="0.25">
      <c r="A633" s="4">
        <v>624</v>
      </c>
      <c r="B633" s="8" t="s">
        <v>1110</v>
      </c>
      <c r="C633" s="12" t="s">
        <v>1257</v>
      </c>
      <c r="D633" s="12" t="s">
        <v>1258</v>
      </c>
      <c r="E633" s="13" t="s">
        <v>1122</v>
      </c>
      <c r="F633" s="23">
        <v>40581</v>
      </c>
      <c r="G633" s="14">
        <v>0.246</v>
      </c>
      <c r="H633" s="11">
        <v>157476.99186991868</v>
      </c>
      <c r="I633" s="7">
        <f t="shared" si="36"/>
        <v>185822.85040650403</v>
      </c>
      <c r="J633" s="11">
        <v>38739.339999999997</v>
      </c>
      <c r="K633" s="7">
        <f t="shared" si="37"/>
        <v>45712.421199999997</v>
      </c>
      <c r="L633" s="7">
        <f t="shared" si="38"/>
        <v>167240.56536585363</v>
      </c>
      <c r="M633" s="7">
        <f t="shared" si="39"/>
        <v>41141.179079999994</v>
      </c>
    </row>
    <row r="634" spans="1:13" ht="31.5" x14ac:dyDescent="0.25">
      <c r="A634" s="4">
        <v>625</v>
      </c>
      <c r="B634" s="8" t="s">
        <v>1110</v>
      </c>
      <c r="C634" s="12" t="s">
        <v>1259</v>
      </c>
      <c r="D634" s="12" t="s">
        <v>1260</v>
      </c>
      <c r="E634" s="13" t="s">
        <v>1122</v>
      </c>
      <c r="F634" s="23">
        <v>39434</v>
      </c>
      <c r="G634" s="14">
        <v>14.69</v>
      </c>
      <c r="H634" s="11">
        <v>254763.78012253236</v>
      </c>
      <c r="I634" s="7">
        <f t="shared" si="36"/>
        <v>300621.26054458815</v>
      </c>
      <c r="J634" s="11">
        <v>3742479.93</v>
      </c>
      <c r="K634" s="7">
        <f t="shared" si="37"/>
        <v>4416126.3174000001</v>
      </c>
      <c r="L634" s="7">
        <f t="shared" si="38"/>
        <v>270559.13449012931</v>
      </c>
      <c r="M634" s="7">
        <f t="shared" si="39"/>
        <v>3974513.68566</v>
      </c>
    </row>
    <row r="635" spans="1:13" ht="31.5" x14ac:dyDescent="0.25">
      <c r="A635" s="4">
        <v>626</v>
      </c>
      <c r="B635" s="8" t="s">
        <v>1110</v>
      </c>
      <c r="C635" s="12" t="s">
        <v>1261</v>
      </c>
      <c r="D635" s="12" t="s">
        <v>1262</v>
      </c>
      <c r="E635" s="13" t="s">
        <v>1122</v>
      </c>
      <c r="F635" s="23">
        <v>39436</v>
      </c>
      <c r="G635" s="14">
        <v>2</v>
      </c>
      <c r="H635" s="11">
        <v>2822.665</v>
      </c>
      <c r="I635" s="7">
        <f t="shared" si="36"/>
        <v>3330.7446999999997</v>
      </c>
      <c r="J635" s="11">
        <v>5645.33</v>
      </c>
      <c r="K635" s="7">
        <f t="shared" si="37"/>
        <v>6661.4893999999995</v>
      </c>
      <c r="L635" s="7">
        <f t="shared" si="38"/>
        <v>2997.6702299999997</v>
      </c>
      <c r="M635" s="7">
        <f t="shared" si="39"/>
        <v>5995.3404599999994</v>
      </c>
    </row>
    <row r="636" spans="1:13" ht="31.5" x14ac:dyDescent="0.25">
      <c r="A636" s="4">
        <v>627</v>
      </c>
      <c r="B636" s="8" t="s">
        <v>1110</v>
      </c>
      <c r="C636" s="12" t="s">
        <v>1263</v>
      </c>
      <c r="D636" s="12" t="s">
        <v>1264</v>
      </c>
      <c r="E636" s="13" t="s">
        <v>1122</v>
      </c>
      <c r="F636" s="23">
        <v>39446</v>
      </c>
      <c r="G636" s="14">
        <v>6.5000000000000002E-2</v>
      </c>
      <c r="H636" s="11">
        <v>2511713.2307692305</v>
      </c>
      <c r="I636" s="7">
        <f t="shared" si="36"/>
        <v>2963821.6123076919</v>
      </c>
      <c r="J636" s="11">
        <v>163261.35999999999</v>
      </c>
      <c r="K636" s="7">
        <f t="shared" si="37"/>
        <v>192648.40479999996</v>
      </c>
      <c r="L636" s="7">
        <f t="shared" si="38"/>
        <v>2667439.4510769229</v>
      </c>
      <c r="M636" s="7">
        <f t="shared" si="39"/>
        <v>173383.56431999998</v>
      </c>
    </row>
    <row r="637" spans="1:13" ht="31.5" x14ac:dyDescent="0.25">
      <c r="A637" s="4">
        <v>628</v>
      </c>
      <c r="B637" s="8" t="s">
        <v>1110</v>
      </c>
      <c r="C637" s="12" t="s">
        <v>1265</v>
      </c>
      <c r="D637" s="12" t="s">
        <v>1266</v>
      </c>
      <c r="E637" s="13" t="s">
        <v>1122</v>
      </c>
      <c r="F637" s="23">
        <v>39446</v>
      </c>
      <c r="G637" s="14">
        <v>0.16</v>
      </c>
      <c r="H637" s="11">
        <v>561253.375</v>
      </c>
      <c r="I637" s="7">
        <f t="shared" si="36"/>
        <v>662278.98249999993</v>
      </c>
      <c r="J637" s="11">
        <v>89800.54</v>
      </c>
      <c r="K637" s="7">
        <f t="shared" si="37"/>
        <v>105964.63719999998</v>
      </c>
      <c r="L637" s="7">
        <f t="shared" si="38"/>
        <v>596051.08424999996</v>
      </c>
      <c r="M637" s="7">
        <f t="shared" si="39"/>
        <v>95368.173479999983</v>
      </c>
    </row>
    <row r="638" spans="1:13" ht="31.5" x14ac:dyDescent="0.25">
      <c r="A638" s="4">
        <v>629</v>
      </c>
      <c r="B638" s="8" t="s">
        <v>1110</v>
      </c>
      <c r="C638" s="12" t="s">
        <v>1267</v>
      </c>
      <c r="D638" s="12" t="s">
        <v>1268</v>
      </c>
      <c r="E638" s="13" t="s">
        <v>1122</v>
      </c>
      <c r="F638" s="23">
        <v>39446</v>
      </c>
      <c r="G638" s="14">
        <v>6.8000000000000005E-2</v>
      </c>
      <c r="H638" s="11">
        <v>76233.235294117636</v>
      </c>
      <c r="I638" s="7">
        <f t="shared" si="36"/>
        <v>89955.217647058802</v>
      </c>
      <c r="J638" s="11">
        <v>5183.8599999999997</v>
      </c>
      <c r="K638" s="7">
        <f t="shared" si="37"/>
        <v>6116.9547999999995</v>
      </c>
      <c r="L638" s="7">
        <f t="shared" si="38"/>
        <v>80959.695882352928</v>
      </c>
      <c r="M638" s="7">
        <f t="shared" si="39"/>
        <v>5505.2593199999992</v>
      </c>
    </row>
    <row r="639" spans="1:13" ht="31.5" x14ac:dyDescent="0.25">
      <c r="A639" s="4">
        <v>630</v>
      </c>
      <c r="B639" s="8" t="s">
        <v>1110</v>
      </c>
      <c r="C639" s="12" t="s">
        <v>1269</v>
      </c>
      <c r="D639" s="12" t="s">
        <v>1270</v>
      </c>
      <c r="E639" s="13" t="s">
        <v>1122</v>
      </c>
      <c r="F639" s="23">
        <v>39446</v>
      </c>
      <c r="G639" s="14">
        <v>0.16700000000000001</v>
      </c>
      <c r="H639" s="11">
        <v>92330.77844311377</v>
      </c>
      <c r="I639" s="7">
        <f t="shared" si="36"/>
        <v>108950.31856287424</v>
      </c>
      <c r="J639" s="11">
        <v>15419.24</v>
      </c>
      <c r="K639" s="7">
        <f t="shared" si="37"/>
        <v>18194.7032</v>
      </c>
      <c r="L639" s="7">
        <f t="shared" si="38"/>
        <v>98055.286706586805</v>
      </c>
      <c r="M639" s="7">
        <f t="shared" si="39"/>
        <v>16375.23288</v>
      </c>
    </row>
    <row r="640" spans="1:13" ht="31.5" x14ac:dyDescent="0.25">
      <c r="A640" s="4">
        <v>631</v>
      </c>
      <c r="B640" s="8" t="s">
        <v>1110</v>
      </c>
      <c r="C640" s="12" t="s">
        <v>1271</v>
      </c>
      <c r="D640" s="12" t="s">
        <v>1272</v>
      </c>
      <c r="E640" s="13" t="s">
        <v>1122</v>
      </c>
      <c r="F640" s="23">
        <v>39446</v>
      </c>
      <c r="G640" s="14">
        <v>0.25</v>
      </c>
      <c r="H640" s="11">
        <v>31387.599999999999</v>
      </c>
      <c r="I640" s="7">
        <f t="shared" si="36"/>
        <v>37037.367999999995</v>
      </c>
      <c r="J640" s="11">
        <v>7846.9</v>
      </c>
      <c r="K640" s="7">
        <f t="shared" si="37"/>
        <v>9259.3419999999987</v>
      </c>
      <c r="L640" s="7">
        <f t="shared" si="38"/>
        <v>33333.631199999996</v>
      </c>
      <c r="M640" s="7">
        <f t="shared" si="39"/>
        <v>8333.407799999999</v>
      </c>
    </row>
    <row r="641" spans="1:13" ht="31.5" x14ac:dyDescent="0.25">
      <c r="A641" s="4">
        <v>632</v>
      </c>
      <c r="B641" s="4" t="s">
        <v>1110</v>
      </c>
      <c r="C641" s="5" t="s">
        <v>1273</v>
      </c>
      <c r="D641" s="5" t="s">
        <v>1274</v>
      </c>
      <c r="E641" s="4" t="s">
        <v>1122</v>
      </c>
      <c r="F641" s="22">
        <v>39446</v>
      </c>
      <c r="G641" s="6">
        <v>5.5E-2</v>
      </c>
      <c r="H641" s="7">
        <v>131750.90909090909</v>
      </c>
      <c r="I641" s="7">
        <f t="shared" si="36"/>
        <v>155466.07272727272</v>
      </c>
      <c r="J641" s="7">
        <v>7246.3</v>
      </c>
      <c r="K641" s="7">
        <f t="shared" si="37"/>
        <v>8550.634</v>
      </c>
      <c r="L641" s="7">
        <f t="shared" si="38"/>
        <v>139919.46545454545</v>
      </c>
      <c r="M641" s="7">
        <f t="shared" si="39"/>
        <v>7695.5706</v>
      </c>
    </row>
    <row r="642" spans="1:13" ht="31.5" x14ac:dyDescent="0.25">
      <c r="A642" s="4">
        <v>633</v>
      </c>
      <c r="B642" s="8" t="s">
        <v>1110</v>
      </c>
      <c r="C642" s="12" t="s">
        <v>1275</v>
      </c>
      <c r="D642" s="12" t="s">
        <v>1276</v>
      </c>
      <c r="E642" s="13" t="s">
        <v>1122</v>
      </c>
      <c r="F642" s="23">
        <v>40581</v>
      </c>
      <c r="G642" s="14">
        <v>0.155</v>
      </c>
      <c r="H642" s="11">
        <v>153487.22580645161</v>
      </c>
      <c r="I642" s="7">
        <f t="shared" si="36"/>
        <v>181114.92645161288</v>
      </c>
      <c r="J642" s="11">
        <v>23790.52</v>
      </c>
      <c r="K642" s="7">
        <f t="shared" si="37"/>
        <v>28072.813599999998</v>
      </c>
      <c r="L642" s="7">
        <f t="shared" si="38"/>
        <v>163003.43380645159</v>
      </c>
      <c r="M642" s="7">
        <f t="shared" si="39"/>
        <v>25265.532239999997</v>
      </c>
    </row>
    <row r="643" spans="1:13" ht="31.5" x14ac:dyDescent="0.25">
      <c r="A643" s="4">
        <v>634</v>
      </c>
      <c r="B643" s="4" t="s">
        <v>1110</v>
      </c>
      <c r="C643" s="5" t="s">
        <v>1277</v>
      </c>
      <c r="D643" s="5" t="s">
        <v>1278</v>
      </c>
      <c r="E643" s="4" t="s">
        <v>11</v>
      </c>
      <c r="F643" s="22">
        <v>40581</v>
      </c>
      <c r="G643" s="14">
        <v>5</v>
      </c>
      <c r="H643" s="11">
        <v>30853.112000000001</v>
      </c>
      <c r="I643" s="7">
        <f t="shared" si="36"/>
        <v>36406.672160000002</v>
      </c>
      <c r="J643" s="11">
        <v>154265.56</v>
      </c>
      <c r="K643" s="7">
        <f t="shared" si="37"/>
        <v>182033.36079999999</v>
      </c>
      <c r="L643" s="7">
        <f t="shared" si="38"/>
        <v>32766.004944</v>
      </c>
      <c r="M643" s="7">
        <f t="shared" si="39"/>
        <v>163830.02471999999</v>
      </c>
    </row>
    <row r="644" spans="1:13" ht="31.5" x14ac:dyDescent="0.25">
      <c r="A644" s="4">
        <v>635</v>
      </c>
      <c r="B644" s="4" t="s">
        <v>1110</v>
      </c>
      <c r="C644" s="5" t="s">
        <v>1279</v>
      </c>
      <c r="D644" s="5" t="s">
        <v>1280</v>
      </c>
      <c r="E644" s="4" t="s">
        <v>1122</v>
      </c>
      <c r="F644" s="22">
        <v>39497</v>
      </c>
      <c r="G644" s="6">
        <v>0.2</v>
      </c>
      <c r="H644" s="7">
        <v>235687.69999999998</v>
      </c>
      <c r="I644" s="7">
        <f t="shared" si="36"/>
        <v>278111.48599999998</v>
      </c>
      <c r="J644" s="7">
        <v>47137.54</v>
      </c>
      <c r="K644" s="7">
        <f t="shared" si="37"/>
        <v>55622.297200000001</v>
      </c>
      <c r="L644" s="7">
        <f t="shared" si="38"/>
        <v>250300.33739999996</v>
      </c>
      <c r="M644" s="7">
        <f t="shared" si="39"/>
        <v>50060.067479999998</v>
      </c>
    </row>
    <row r="645" spans="1:13" ht="31.5" x14ac:dyDescent="0.25">
      <c r="A645" s="4">
        <v>636</v>
      </c>
      <c r="B645" s="4" t="s">
        <v>1110</v>
      </c>
      <c r="C645" s="5" t="s">
        <v>1281</v>
      </c>
      <c r="D645" s="5" t="s">
        <v>1282</v>
      </c>
      <c r="E645" s="4" t="s">
        <v>1122</v>
      </c>
      <c r="F645" s="22">
        <v>40581</v>
      </c>
      <c r="G645" s="6">
        <v>0.16</v>
      </c>
      <c r="H645" s="7">
        <v>40949.625</v>
      </c>
      <c r="I645" s="7">
        <f t="shared" si="36"/>
        <v>48320.557499999995</v>
      </c>
      <c r="J645" s="7">
        <v>6551.94</v>
      </c>
      <c r="K645" s="7">
        <f t="shared" si="37"/>
        <v>7731.2891999999993</v>
      </c>
      <c r="L645" s="7">
        <f t="shared" si="38"/>
        <v>43488.501749999996</v>
      </c>
      <c r="M645" s="7">
        <f t="shared" si="39"/>
        <v>6958.1602799999991</v>
      </c>
    </row>
    <row r="646" spans="1:13" ht="31.5" x14ac:dyDescent="0.25">
      <c r="A646" s="4">
        <v>637</v>
      </c>
      <c r="B646" s="8" t="s">
        <v>1110</v>
      </c>
      <c r="C646" s="12" t="s">
        <v>1283</v>
      </c>
      <c r="D646" s="12" t="s">
        <v>1284</v>
      </c>
      <c r="E646" s="13" t="s">
        <v>1122</v>
      </c>
      <c r="F646" s="23">
        <v>39576</v>
      </c>
      <c r="G646" s="14">
        <v>0.2</v>
      </c>
      <c r="H646" s="11">
        <v>54677.45</v>
      </c>
      <c r="I646" s="7">
        <f t="shared" si="36"/>
        <v>64519.390999999996</v>
      </c>
      <c r="J646" s="11">
        <v>10935.49</v>
      </c>
      <c r="K646" s="7">
        <f t="shared" si="37"/>
        <v>12903.878199999999</v>
      </c>
      <c r="L646" s="7">
        <f t="shared" si="38"/>
        <v>58067.4519</v>
      </c>
      <c r="M646" s="7">
        <f t="shared" si="39"/>
        <v>11613.490379999999</v>
      </c>
    </row>
    <row r="647" spans="1:13" ht="31.5" x14ac:dyDescent="0.25">
      <c r="A647" s="4">
        <v>638</v>
      </c>
      <c r="B647" s="8" t="s">
        <v>1110</v>
      </c>
      <c r="C647" s="12" t="s">
        <v>1285</v>
      </c>
      <c r="D647" s="12" t="s">
        <v>1286</v>
      </c>
      <c r="E647" s="13" t="s">
        <v>1122</v>
      </c>
      <c r="F647" s="23">
        <v>39576</v>
      </c>
      <c r="G647" s="14">
        <v>2.8</v>
      </c>
      <c r="H647" s="11">
        <v>51760.721428571429</v>
      </c>
      <c r="I647" s="7">
        <f t="shared" si="36"/>
        <v>61077.651285714281</v>
      </c>
      <c r="J647" s="11">
        <v>144930.01999999999</v>
      </c>
      <c r="K647" s="7">
        <f t="shared" si="37"/>
        <v>171017.42359999998</v>
      </c>
      <c r="L647" s="7">
        <f t="shared" si="38"/>
        <v>54969.88615714285</v>
      </c>
      <c r="M647" s="7">
        <f t="shared" si="39"/>
        <v>153915.68123999998</v>
      </c>
    </row>
    <row r="648" spans="1:13" ht="31.5" x14ac:dyDescent="0.25">
      <c r="A648" s="4">
        <v>639</v>
      </c>
      <c r="B648" s="8" t="s">
        <v>1110</v>
      </c>
      <c r="C648" s="12" t="s">
        <v>1287</v>
      </c>
      <c r="D648" s="12" t="s">
        <v>1288</v>
      </c>
      <c r="E648" s="13" t="s">
        <v>1122</v>
      </c>
      <c r="F648" s="23">
        <v>39576</v>
      </c>
      <c r="G648" s="14">
        <v>0.26100000000000001</v>
      </c>
      <c r="H648" s="11">
        <v>84194.061302681992</v>
      </c>
      <c r="I648" s="7">
        <f t="shared" ref="I648:I711" si="40">H648*1.18</f>
        <v>99348.992337164746</v>
      </c>
      <c r="J648" s="11">
        <v>21974.65</v>
      </c>
      <c r="K648" s="7">
        <f t="shared" ref="K648:K711" si="41">J648*1.18</f>
        <v>25930.087</v>
      </c>
      <c r="L648" s="7">
        <f t="shared" si="38"/>
        <v>89414.093103448278</v>
      </c>
      <c r="M648" s="7">
        <f t="shared" si="39"/>
        <v>23337.078300000001</v>
      </c>
    </row>
    <row r="649" spans="1:13" ht="31.5" x14ac:dyDescent="0.25">
      <c r="A649" s="4">
        <v>640</v>
      </c>
      <c r="B649" s="8" t="s">
        <v>1110</v>
      </c>
      <c r="C649" s="12" t="s">
        <v>1289</v>
      </c>
      <c r="D649" s="12" t="s">
        <v>1290</v>
      </c>
      <c r="E649" s="13" t="s">
        <v>1122</v>
      </c>
      <c r="F649" s="23">
        <v>39576</v>
      </c>
      <c r="G649" s="14">
        <v>0.09</v>
      </c>
      <c r="H649" s="11">
        <v>111808.55555555556</v>
      </c>
      <c r="I649" s="7">
        <f t="shared" si="40"/>
        <v>131934.09555555557</v>
      </c>
      <c r="J649" s="11">
        <v>10062.77</v>
      </c>
      <c r="K649" s="7">
        <f t="shared" si="41"/>
        <v>11874.068600000001</v>
      </c>
      <c r="L649" s="7">
        <f t="shared" ref="L649:L712" si="42">I649-I649*10%</f>
        <v>118740.68600000002</v>
      </c>
      <c r="M649" s="7">
        <f t="shared" ref="M649:M712" si="43">K649-K649*10%</f>
        <v>10686.66174</v>
      </c>
    </row>
    <row r="650" spans="1:13" ht="31.5" x14ac:dyDescent="0.25">
      <c r="A650" s="4">
        <v>641</v>
      </c>
      <c r="B650" s="8" t="s">
        <v>1110</v>
      </c>
      <c r="C650" s="12" t="s">
        <v>1291</v>
      </c>
      <c r="D650" s="12" t="s">
        <v>1292</v>
      </c>
      <c r="E650" s="13" t="s">
        <v>1122</v>
      </c>
      <c r="F650" s="23">
        <v>39594</v>
      </c>
      <c r="G650" s="14">
        <v>0.05</v>
      </c>
      <c r="H650" s="11">
        <v>208520.80000000002</v>
      </c>
      <c r="I650" s="7">
        <f t="shared" si="40"/>
        <v>246054.54399999999</v>
      </c>
      <c r="J650" s="11">
        <v>10426.040000000001</v>
      </c>
      <c r="K650" s="7">
        <f t="shared" si="41"/>
        <v>12302.727200000001</v>
      </c>
      <c r="L650" s="7">
        <f t="shared" si="42"/>
        <v>221449.08960000001</v>
      </c>
      <c r="M650" s="7">
        <f t="shared" si="43"/>
        <v>11072.45448</v>
      </c>
    </row>
    <row r="651" spans="1:13" ht="31.5" x14ac:dyDescent="0.25">
      <c r="A651" s="4">
        <v>642</v>
      </c>
      <c r="B651" s="8" t="s">
        <v>1110</v>
      </c>
      <c r="C651" s="12" t="s">
        <v>1293</v>
      </c>
      <c r="D651" s="12" t="s">
        <v>1294</v>
      </c>
      <c r="E651" s="13" t="s">
        <v>1122</v>
      </c>
      <c r="F651" s="23">
        <v>39594</v>
      </c>
      <c r="G651" s="14">
        <v>0.05</v>
      </c>
      <c r="H651" s="11">
        <v>146001.79999999999</v>
      </c>
      <c r="I651" s="7">
        <f t="shared" si="40"/>
        <v>172282.12399999998</v>
      </c>
      <c r="J651" s="11">
        <v>7300.09</v>
      </c>
      <c r="K651" s="7">
        <f t="shared" si="41"/>
        <v>8614.1062000000002</v>
      </c>
      <c r="L651" s="7">
        <f t="shared" si="42"/>
        <v>155053.91159999999</v>
      </c>
      <c r="M651" s="7">
        <f t="shared" si="43"/>
        <v>7752.6955799999996</v>
      </c>
    </row>
    <row r="652" spans="1:13" ht="31.5" x14ac:dyDescent="0.25">
      <c r="A652" s="4">
        <v>643</v>
      </c>
      <c r="B652" s="8" t="s">
        <v>1110</v>
      </c>
      <c r="C652" s="12" t="s">
        <v>1295</v>
      </c>
      <c r="D652" s="12" t="s">
        <v>1296</v>
      </c>
      <c r="E652" s="13" t="s">
        <v>1122</v>
      </c>
      <c r="F652" s="23">
        <v>39636</v>
      </c>
      <c r="G652" s="14">
        <v>1.7010000000000001</v>
      </c>
      <c r="H652" s="11">
        <v>119438.76543209876</v>
      </c>
      <c r="I652" s="7">
        <f t="shared" si="40"/>
        <v>140937.74320987653</v>
      </c>
      <c r="J652" s="11">
        <v>203165.34</v>
      </c>
      <c r="K652" s="7">
        <f t="shared" si="41"/>
        <v>239735.10119999998</v>
      </c>
      <c r="L652" s="7">
        <f t="shared" si="42"/>
        <v>126843.96888888888</v>
      </c>
      <c r="M652" s="7">
        <f t="shared" si="43"/>
        <v>215761.59107999998</v>
      </c>
    </row>
    <row r="653" spans="1:13" ht="31.5" x14ac:dyDescent="0.25">
      <c r="A653" s="4">
        <v>644</v>
      </c>
      <c r="B653" s="8" t="s">
        <v>1110</v>
      </c>
      <c r="C653" s="12" t="s">
        <v>1297</v>
      </c>
      <c r="D653" s="12" t="s">
        <v>1298</v>
      </c>
      <c r="E653" s="13" t="s">
        <v>1122</v>
      </c>
      <c r="F653" s="23">
        <v>39601</v>
      </c>
      <c r="G653" s="14">
        <v>0.17399999999999999</v>
      </c>
      <c r="H653" s="11">
        <v>81478.045977011498</v>
      </c>
      <c r="I653" s="7">
        <f t="shared" si="40"/>
        <v>96144.094252873561</v>
      </c>
      <c r="J653" s="11">
        <v>14177.18</v>
      </c>
      <c r="K653" s="7">
        <f t="shared" si="41"/>
        <v>16729.072400000001</v>
      </c>
      <c r="L653" s="7">
        <f t="shared" si="42"/>
        <v>86529.684827586199</v>
      </c>
      <c r="M653" s="7">
        <f t="shared" si="43"/>
        <v>15056.16516</v>
      </c>
    </row>
    <row r="654" spans="1:13" ht="31.5" x14ac:dyDescent="0.25">
      <c r="A654" s="4">
        <v>645</v>
      </c>
      <c r="B654" s="8" t="s">
        <v>1110</v>
      </c>
      <c r="C654" s="12" t="s">
        <v>1299</v>
      </c>
      <c r="D654" s="12" t="s">
        <v>1300</v>
      </c>
      <c r="E654" s="13" t="s">
        <v>11</v>
      </c>
      <c r="F654" s="23">
        <v>39636</v>
      </c>
      <c r="G654" s="14">
        <v>0.24</v>
      </c>
      <c r="H654" s="11">
        <v>40364.416666666664</v>
      </c>
      <c r="I654" s="7">
        <f t="shared" si="40"/>
        <v>47630.011666666658</v>
      </c>
      <c r="J654" s="11">
        <v>9687.4599999999991</v>
      </c>
      <c r="K654" s="7">
        <f t="shared" si="41"/>
        <v>11431.202799999999</v>
      </c>
      <c r="L654" s="7">
        <f t="shared" si="42"/>
        <v>42867.010499999989</v>
      </c>
      <c r="M654" s="7">
        <f t="shared" si="43"/>
        <v>10288.08252</v>
      </c>
    </row>
    <row r="655" spans="1:13" ht="31.5" x14ac:dyDescent="0.25">
      <c r="A655" s="4">
        <v>646</v>
      </c>
      <c r="B655" s="8" t="s">
        <v>1110</v>
      </c>
      <c r="C655" s="12" t="s">
        <v>1301</v>
      </c>
      <c r="D655" s="12" t="s">
        <v>1302</v>
      </c>
      <c r="E655" s="13" t="s">
        <v>1122</v>
      </c>
      <c r="F655" s="23">
        <v>40581</v>
      </c>
      <c r="G655" s="14">
        <v>0.16</v>
      </c>
      <c r="H655" s="11">
        <v>96839.125</v>
      </c>
      <c r="I655" s="7">
        <f t="shared" si="40"/>
        <v>114270.1675</v>
      </c>
      <c r="J655" s="11">
        <v>15494.26</v>
      </c>
      <c r="K655" s="7">
        <f t="shared" si="41"/>
        <v>18283.2268</v>
      </c>
      <c r="L655" s="7">
        <f t="shared" si="42"/>
        <v>102843.15075</v>
      </c>
      <c r="M655" s="7">
        <f t="shared" si="43"/>
        <v>16454.904119999999</v>
      </c>
    </row>
    <row r="656" spans="1:13" ht="31.5" x14ac:dyDescent="0.25">
      <c r="A656" s="4">
        <v>647</v>
      </c>
      <c r="B656" s="8" t="s">
        <v>1110</v>
      </c>
      <c r="C656" s="12" t="s">
        <v>1303</v>
      </c>
      <c r="D656" s="12" t="s">
        <v>1304</v>
      </c>
      <c r="E656" s="13" t="s">
        <v>1122</v>
      </c>
      <c r="F656" s="23">
        <v>39650</v>
      </c>
      <c r="G656" s="14">
        <v>6.9000000000000006E-2</v>
      </c>
      <c r="H656" s="11">
        <v>102690.14492753622</v>
      </c>
      <c r="I656" s="7">
        <f t="shared" si="40"/>
        <v>121174.37101449273</v>
      </c>
      <c r="J656" s="11">
        <v>7085.62</v>
      </c>
      <c r="K656" s="7">
        <f t="shared" si="41"/>
        <v>8361.0316000000003</v>
      </c>
      <c r="L656" s="7">
        <f t="shared" si="42"/>
        <v>109056.93391304345</v>
      </c>
      <c r="M656" s="7">
        <f t="shared" si="43"/>
        <v>7524.9284399999997</v>
      </c>
    </row>
    <row r="657" spans="1:13" ht="31.5" x14ac:dyDescent="0.25">
      <c r="A657" s="4">
        <v>648</v>
      </c>
      <c r="B657" s="8" t="s">
        <v>1110</v>
      </c>
      <c r="C657" s="12" t="s">
        <v>1305</v>
      </c>
      <c r="D657" s="12" t="s">
        <v>1306</v>
      </c>
      <c r="E657" s="13" t="s">
        <v>1122</v>
      </c>
      <c r="F657" s="23">
        <v>39650</v>
      </c>
      <c r="G657" s="14">
        <v>0.21</v>
      </c>
      <c r="H657" s="11">
        <v>104984.80952380954</v>
      </c>
      <c r="I657" s="7">
        <f t="shared" si="40"/>
        <v>123882.07523809525</v>
      </c>
      <c r="J657" s="11">
        <v>22046.81</v>
      </c>
      <c r="K657" s="7">
        <f t="shared" si="41"/>
        <v>26015.235799999999</v>
      </c>
      <c r="L657" s="7">
        <f t="shared" si="42"/>
        <v>111493.86771428572</v>
      </c>
      <c r="M657" s="7">
        <f t="shared" si="43"/>
        <v>23413.712219999998</v>
      </c>
    </row>
    <row r="658" spans="1:13" ht="31.5" x14ac:dyDescent="0.25">
      <c r="A658" s="4">
        <v>649</v>
      </c>
      <c r="B658" s="8" t="s">
        <v>1110</v>
      </c>
      <c r="C658" s="12" t="s">
        <v>1307</v>
      </c>
      <c r="D658" s="12" t="s">
        <v>1308</v>
      </c>
      <c r="E658" s="13" t="s">
        <v>1122</v>
      </c>
      <c r="F658" s="23">
        <v>39650</v>
      </c>
      <c r="G658" s="14">
        <v>0.27</v>
      </c>
      <c r="H658" s="11">
        <v>63017.185185185182</v>
      </c>
      <c r="I658" s="7">
        <f t="shared" si="40"/>
        <v>74360.278518518506</v>
      </c>
      <c r="J658" s="11">
        <v>17014.64</v>
      </c>
      <c r="K658" s="7">
        <f t="shared" si="41"/>
        <v>20077.2752</v>
      </c>
      <c r="L658" s="7">
        <f t="shared" si="42"/>
        <v>66924.25066666666</v>
      </c>
      <c r="M658" s="7">
        <f t="shared" si="43"/>
        <v>18069.54768</v>
      </c>
    </row>
    <row r="659" spans="1:13" ht="31.5" x14ac:dyDescent="0.25">
      <c r="A659" s="4">
        <v>650</v>
      </c>
      <c r="B659" s="8" t="s">
        <v>1110</v>
      </c>
      <c r="C659" s="12" t="s">
        <v>1309</v>
      </c>
      <c r="D659" s="12" t="s">
        <v>1310</v>
      </c>
      <c r="E659" s="13" t="s">
        <v>1122</v>
      </c>
      <c r="F659" s="23">
        <v>39657</v>
      </c>
      <c r="G659" s="14">
        <v>0.01</v>
      </c>
      <c r="H659" s="11">
        <v>1044705.9999999999</v>
      </c>
      <c r="I659" s="7">
        <f t="shared" si="40"/>
        <v>1232753.0799999998</v>
      </c>
      <c r="J659" s="11">
        <v>10447.06</v>
      </c>
      <c r="K659" s="7">
        <f t="shared" si="41"/>
        <v>12327.530799999999</v>
      </c>
      <c r="L659" s="7">
        <f t="shared" si="42"/>
        <v>1109477.7719999999</v>
      </c>
      <c r="M659" s="7">
        <f t="shared" si="43"/>
        <v>11094.777719999998</v>
      </c>
    </row>
    <row r="660" spans="1:13" ht="31.5" x14ac:dyDescent="0.25">
      <c r="A660" s="4">
        <v>651</v>
      </c>
      <c r="B660" s="8" t="s">
        <v>1110</v>
      </c>
      <c r="C660" s="12" t="s">
        <v>1311</v>
      </c>
      <c r="D660" s="12" t="s">
        <v>1312</v>
      </c>
      <c r="E660" s="13" t="s">
        <v>1122</v>
      </c>
      <c r="F660" s="23">
        <v>39657</v>
      </c>
      <c r="G660" s="14">
        <v>0.2</v>
      </c>
      <c r="H660" s="11">
        <v>632535.94999999995</v>
      </c>
      <c r="I660" s="7">
        <f t="shared" si="40"/>
        <v>746392.42099999986</v>
      </c>
      <c r="J660" s="11">
        <v>126507.19</v>
      </c>
      <c r="K660" s="7">
        <f t="shared" si="41"/>
        <v>149278.48420000001</v>
      </c>
      <c r="L660" s="7">
        <f t="shared" si="42"/>
        <v>671753.17889999982</v>
      </c>
      <c r="M660" s="7">
        <f t="shared" si="43"/>
        <v>134350.63578000001</v>
      </c>
    </row>
    <row r="661" spans="1:13" ht="31.5" x14ac:dyDescent="0.25">
      <c r="A661" s="4">
        <v>652</v>
      </c>
      <c r="B661" s="8" t="s">
        <v>1110</v>
      </c>
      <c r="C661" s="12" t="s">
        <v>1313</v>
      </c>
      <c r="D661" s="12" t="s">
        <v>1314</v>
      </c>
      <c r="E661" s="13" t="s">
        <v>1113</v>
      </c>
      <c r="F661" s="23">
        <v>39743</v>
      </c>
      <c r="G661" s="14">
        <v>153</v>
      </c>
      <c r="H661" s="11">
        <v>320.91418300653595</v>
      </c>
      <c r="I661" s="7">
        <f t="shared" si="40"/>
        <v>378.67873594771243</v>
      </c>
      <c r="J661" s="11">
        <v>49099.87</v>
      </c>
      <c r="K661" s="7">
        <f t="shared" si="41"/>
        <v>57937.846599999997</v>
      </c>
      <c r="L661" s="7">
        <f t="shared" si="42"/>
        <v>340.81086235294117</v>
      </c>
      <c r="M661" s="7">
        <f t="shared" si="43"/>
        <v>52144.06194</v>
      </c>
    </row>
    <row r="662" spans="1:13" ht="31.5" x14ac:dyDescent="0.25">
      <c r="A662" s="4">
        <v>653</v>
      </c>
      <c r="B662" s="4" t="s">
        <v>1110</v>
      </c>
      <c r="C662" s="5" t="s">
        <v>1315</v>
      </c>
      <c r="D662" s="5" t="s">
        <v>1316</v>
      </c>
      <c r="E662" s="4" t="s">
        <v>1122</v>
      </c>
      <c r="F662" s="22">
        <v>40063</v>
      </c>
      <c r="G662" s="14">
        <v>1.4999999999999999E-2</v>
      </c>
      <c r="H662" s="11">
        <v>4675.333333333333</v>
      </c>
      <c r="I662" s="7">
        <f t="shared" si="40"/>
        <v>5516.8933333333325</v>
      </c>
      <c r="J662" s="11">
        <v>70.13</v>
      </c>
      <c r="K662" s="7">
        <f t="shared" si="41"/>
        <v>82.753399999999985</v>
      </c>
      <c r="L662" s="7">
        <f t="shared" si="42"/>
        <v>4965.2039999999997</v>
      </c>
      <c r="M662" s="7">
        <f t="shared" si="43"/>
        <v>74.478059999999985</v>
      </c>
    </row>
    <row r="663" spans="1:13" ht="31.5" x14ac:dyDescent="0.25">
      <c r="A663" s="4">
        <v>654</v>
      </c>
      <c r="B663" s="8" t="s">
        <v>1317</v>
      </c>
      <c r="C663" s="9" t="s">
        <v>1318</v>
      </c>
      <c r="D663" s="9" t="s">
        <v>1319</v>
      </c>
      <c r="E663" s="8" t="s">
        <v>11</v>
      </c>
      <c r="F663" s="23">
        <v>40675</v>
      </c>
      <c r="G663" s="10">
        <v>6</v>
      </c>
      <c r="H663" s="11">
        <v>3657.8766666666666</v>
      </c>
      <c r="I663" s="7">
        <f t="shared" si="40"/>
        <v>4316.2944666666663</v>
      </c>
      <c r="J663" s="11">
        <v>21947.26</v>
      </c>
      <c r="K663" s="7">
        <f t="shared" si="41"/>
        <v>25897.766799999998</v>
      </c>
      <c r="L663" s="7">
        <f t="shared" si="42"/>
        <v>3884.6650199999995</v>
      </c>
      <c r="M663" s="7">
        <f t="shared" si="43"/>
        <v>23307.990119999999</v>
      </c>
    </row>
    <row r="664" spans="1:13" ht="31.5" x14ac:dyDescent="0.25">
      <c r="A664" s="4">
        <v>655</v>
      </c>
      <c r="B664" s="4" t="s">
        <v>1317</v>
      </c>
      <c r="C664" s="5" t="s">
        <v>1320</v>
      </c>
      <c r="D664" s="5" t="s">
        <v>1321</v>
      </c>
      <c r="E664" s="4" t="s">
        <v>11</v>
      </c>
      <c r="F664" s="22">
        <v>39316</v>
      </c>
      <c r="G664" s="14">
        <v>1</v>
      </c>
      <c r="H664" s="11">
        <v>152015.42000000001</v>
      </c>
      <c r="I664" s="7">
        <f t="shared" si="40"/>
        <v>179378.19560000001</v>
      </c>
      <c r="J664" s="11">
        <v>152015.42000000001</v>
      </c>
      <c r="K664" s="7">
        <f t="shared" si="41"/>
        <v>179378.19560000001</v>
      </c>
      <c r="L664" s="7">
        <f t="shared" si="42"/>
        <v>161440.37604</v>
      </c>
      <c r="M664" s="7">
        <f t="shared" si="43"/>
        <v>161440.37604</v>
      </c>
    </row>
    <row r="665" spans="1:13" ht="31.5" x14ac:dyDescent="0.25">
      <c r="A665" s="4">
        <v>656</v>
      </c>
      <c r="B665" s="4" t="s">
        <v>1317</v>
      </c>
      <c r="C665" s="5" t="s">
        <v>1322</v>
      </c>
      <c r="D665" s="5" t="s">
        <v>1323</v>
      </c>
      <c r="E665" s="4" t="s">
        <v>11</v>
      </c>
      <c r="F665" s="22">
        <v>40581</v>
      </c>
      <c r="G665" s="10">
        <v>80</v>
      </c>
      <c r="H665" s="11">
        <v>196.68199999999999</v>
      </c>
      <c r="I665" s="7">
        <f t="shared" si="40"/>
        <v>232.08475999999996</v>
      </c>
      <c r="J665" s="11">
        <v>15734.56</v>
      </c>
      <c r="K665" s="7">
        <f t="shared" si="41"/>
        <v>18566.780799999997</v>
      </c>
      <c r="L665" s="7">
        <f t="shared" si="42"/>
        <v>208.87628399999997</v>
      </c>
      <c r="M665" s="7">
        <f t="shared" si="43"/>
        <v>16710.102719999995</v>
      </c>
    </row>
    <row r="666" spans="1:13" ht="31.5" x14ac:dyDescent="0.25">
      <c r="A666" s="4">
        <v>657</v>
      </c>
      <c r="B666" s="4" t="s">
        <v>1317</v>
      </c>
      <c r="C666" s="5" t="s">
        <v>1324</v>
      </c>
      <c r="D666" s="5" t="s">
        <v>1325</v>
      </c>
      <c r="E666" s="4" t="s">
        <v>11</v>
      </c>
      <c r="F666" s="22">
        <v>40581</v>
      </c>
      <c r="G666" s="10">
        <v>130</v>
      </c>
      <c r="H666" s="11">
        <v>186.58453846153847</v>
      </c>
      <c r="I666" s="7">
        <f t="shared" si="40"/>
        <v>220.16975538461537</v>
      </c>
      <c r="J666" s="11">
        <v>24255.99</v>
      </c>
      <c r="K666" s="7">
        <f t="shared" si="41"/>
        <v>28622.068200000002</v>
      </c>
      <c r="L666" s="7">
        <f t="shared" si="42"/>
        <v>198.15277984615383</v>
      </c>
      <c r="M666" s="7">
        <f t="shared" si="43"/>
        <v>25759.861380000002</v>
      </c>
    </row>
    <row r="667" spans="1:13" ht="31.5" x14ac:dyDescent="0.25">
      <c r="A667" s="4">
        <v>658</v>
      </c>
      <c r="B667" s="4" t="s">
        <v>1317</v>
      </c>
      <c r="C667" s="5" t="s">
        <v>1326</v>
      </c>
      <c r="D667" s="5" t="s">
        <v>1327</v>
      </c>
      <c r="E667" s="4" t="s">
        <v>11</v>
      </c>
      <c r="F667" s="22">
        <v>39026</v>
      </c>
      <c r="G667" s="14">
        <v>8</v>
      </c>
      <c r="H667" s="11">
        <v>572.33000000000004</v>
      </c>
      <c r="I667" s="7">
        <f t="shared" si="40"/>
        <v>675.34940000000006</v>
      </c>
      <c r="J667" s="11">
        <v>4578.6400000000003</v>
      </c>
      <c r="K667" s="7">
        <f t="shared" si="41"/>
        <v>5402.7952000000005</v>
      </c>
      <c r="L667" s="7">
        <f t="shared" si="42"/>
        <v>607.81446000000005</v>
      </c>
      <c r="M667" s="7">
        <f t="shared" si="43"/>
        <v>4862.5156800000004</v>
      </c>
    </row>
    <row r="668" spans="1:13" ht="31.5" x14ac:dyDescent="0.25">
      <c r="A668" s="4">
        <v>659</v>
      </c>
      <c r="B668" s="4" t="s">
        <v>1317</v>
      </c>
      <c r="C668" s="5" t="s">
        <v>1328</v>
      </c>
      <c r="D668" s="5" t="s">
        <v>1329</v>
      </c>
      <c r="E668" s="4" t="s">
        <v>11</v>
      </c>
      <c r="F668" s="22">
        <v>39026</v>
      </c>
      <c r="G668" s="14">
        <v>12</v>
      </c>
      <c r="H668" s="11">
        <v>409.19666666666666</v>
      </c>
      <c r="I668" s="7">
        <f t="shared" si="40"/>
        <v>482.85206666666664</v>
      </c>
      <c r="J668" s="11">
        <v>4910.3599999999997</v>
      </c>
      <c r="K668" s="7">
        <f t="shared" si="41"/>
        <v>5794.224799999999</v>
      </c>
      <c r="L668" s="7">
        <f t="shared" si="42"/>
        <v>434.56685999999996</v>
      </c>
      <c r="M668" s="7">
        <f t="shared" si="43"/>
        <v>5214.8023199999989</v>
      </c>
    </row>
    <row r="669" spans="1:13" ht="31.5" x14ac:dyDescent="0.25">
      <c r="A669" s="4">
        <v>660</v>
      </c>
      <c r="B669" s="4" t="s">
        <v>1317</v>
      </c>
      <c r="C669" s="5" t="s">
        <v>1330</v>
      </c>
      <c r="D669" s="5" t="s">
        <v>1331</v>
      </c>
      <c r="E669" s="4" t="s">
        <v>11</v>
      </c>
      <c r="F669" s="22">
        <v>39026</v>
      </c>
      <c r="G669" s="14">
        <v>4</v>
      </c>
      <c r="H669" s="11">
        <v>364.03500000000003</v>
      </c>
      <c r="I669" s="7">
        <f t="shared" si="40"/>
        <v>429.56130000000002</v>
      </c>
      <c r="J669" s="11">
        <v>1456.14</v>
      </c>
      <c r="K669" s="7">
        <f t="shared" si="41"/>
        <v>1718.2452000000001</v>
      </c>
      <c r="L669" s="7">
        <f t="shared" si="42"/>
        <v>386.60517000000004</v>
      </c>
      <c r="M669" s="7">
        <f t="shared" si="43"/>
        <v>1546.4206800000002</v>
      </c>
    </row>
    <row r="670" spans="1:13" ht="31.5" x14ac:dyDescent="0.25">
      <c r="A670" s="4">
        <v>661</v>
      </c>
      <c r="B670" s="4" t="s">
        <v>1317</v>
      </c>
      <c r="C670" s="5" t="s">
        <v>1332</v>
      </c>
      <c r="D670" s="5" t="s">
        <v>1333</v>
      </c>
      <c r="E670" s="4" t="s">
        <v>1334</v>
      </c>
      <c r="F670" s="22">
        <v>39233</v>
      </c>
      <c r="G670" s="10">
        <v>160.72</v>
      </c>
      <c r="H670" s="11">
        <v>171.52600796416127</v>
      </c>
      <c r="I670" s="7">
        <f t="shared" si="40"/>
        <v>202.40068939771029</v>
      </c>
      <c r="J670" s="11">
        <v>27567.66</v>
      </c>
      <c r="K670" s="7">
        <f t="shared" si="41"/>
        <v>32529.838799999998</v>
      </c>
      <c r="L670" s="7">
        <f t="shared" si="42"/>
        <v>182.16062045793927</v>
      </c>
      <c r="M670" s="7">
        <f t="shared" si="43"/>
        <v>29276.854919999998</v>
      </c>
    </row>
    <row r="671" spans="1:13" ht="31.5" x14ac:dyDescent="0.25">
      <c r="A671" s="4">
        <v>662</v>
      </c>
      <c r="B671" s="4" t="s">
        <v>1317</v>
      </c>
      <c r="C671" s="5" t="s">
        <v>1335</v>
      </c>
      <c r="D671" s="5" t="s">
        <v>1336</v>
      </c>
      <c r="E671" s="4" t="s">
        <v>1334</v>
      </c>
      <c r="F671" s="22">
        <v>39204</v>
      </c>
      <c r="G671" s="14">
        <v>78.655000000000001</v>
      </c>
      <c r="H671" s="11">
        <v>171.52577712796389</v>
      </c>
      <c r="I671" s="7">
        <f t="shared" si="40"/>
        <v>202.40041701099739</v>
      </c>
      <c r="J671" s="11">
        <v>13491.36</v>
      </c>
      <c r="K671" s="7">
        <f t="shared" si="41"/>
        <v>15919.8048</v>
      </c>
      <c r="L671" s="7">
        <f t="shared" si="42"/>
        <v>182.16037530989763</v>
      </c>
      <c r="M671" s="7">
        <f t="shared" si="43"/>
        <v>14327.82432</v>
      </c>
    </row>
    <row r="672" spans="1:13" ht="31.5" x14ac:dyDescent="0.25">
      <c r="A672" s="4">
        <v>663</v>
      </c>
      <c r="B672" s="4" t="s">
        <v>1317</v>
      </c>
      <c r="C672" s="5" t="s">
        <v>1337</v>
      </c>
      <c r="D672" s="5" t="s">
        <v>1338</v>
      </c>
      <c r="E672" s="4" t="s">
        <v>1334</v>
      </c>
      <c r="F672" s="22">
        <v>39233</v>
      </c>
      <c r="G672" s="14">
        <v>349.67</v>
      </c>
      <c r="H672" s="11">
        <v>171.52511789455849</v>
      </c>
      <c r="I672" s="7">
        <f t="shared" si="40"/>
        <v>202.39963911557902</v>
      </c>
      <c r="J672" s="11">
        <v>60742.19</v>
      </c>
      <c r="K672" s="7">
        <f t="shared" si="41"/>
        <v>71675.784199999995</v>
      </c>
      <c r="L672" s="7">
        <f t="shared" si="42"/>
        <v>182.15967520402111</v>
      </c>
      <c r="M672" s="7">
        <f>L672*G672</f>
        <v>63695.773628590068</v>
      </c>
    </row>
    <row r="673" spans="1:13" ht="31.5" x14ac:dyDescent="0.25">
      <c r="A673" s="4">
        <v>664</v>
      </c>
      <c r="B673" s="4" t="s">
        <v>1317</v>
      </c>
      <c r="C673" s="5" t="s">
        <v>1339</v>
      </c>
      <c r="D673" s="5" t="s">
        <v>1340</v>
      </c>
      <c r="E673" s="4" t="s">
        <v>1334</v>
      </c>
      <c r="F673" s="22">
        <v>39615</v>
      </c>
      <c r="G673" s="14">
        <v>119.7</v>
      </c>
      <c r="H673" s="11">
        <v>171.52589807852968</v>
      </c>
      <c r="I673" s="7">
        <f t="shared" si="40"/>
        <v>202.40055973266502</v>
      </c>
      <c r="J673" s="11">
        <v>20531.650000000001</v>
      </c>
      <c r="K673" s="7">
        <f t="shared" si="41"/>
        <v>24227.347000000002</v>
      </c>
      <c r="L673" s="7">
        <f t="shared" si="42"/>
        <v>182.16050375939852</v>
      </c>
      <c r="M673" s="7">
        <f t="shared" si="43"/>
        <v>21804.612300000001</v>
      </c>
    </row>
    <row r="674" spans="1:13" ht="31.5" x14ac:dyDescent="0.25">
      <c r="A674" s="4">
        <v>665</v>
      </c>
      <c r="B674" s="4" t="s">
        <v>1317</v>
      </c>
      <c r="C674" s="5" t="s">
        <v>1341</v>
      </c>
      <c r="D674" s="5" t="s">
        <v>1342</v>
      </c>
      <c r="E674" s="4" t="s">
        <v>1334</v>
      </c>
      <c r="F674" s="22">
        <v>39233</v>
      </c>
      <c r="G674" s="14">
        <v>1946.23</v>
      </c>
      <c r="H674" s="11">
        <v>171.52591161037995</v>
      </c>
      <c r="I674" s="7">
        <f t="shared" si="40"/>
        <v>202.40057570024834</v>
      </c>
      <c r="J674" s="11">
        <v>336377.75</v>
      </c>
      <c r="K674" s="7">
        <f t="shared" si="41"/>
        <v>396925.745</v>
      </c>
      <c r="L674" s="7">
        <f t="shared" si="42"/>
        <v>182.16051813022349</v>
      </c>
      <c r="M674" s="7">
        <f>L674*G674</f>
        <v>354526.26520058489</v>
      </c>
    </row>
    <row r="675" spans="1:13" ht="31.5" x14ac:dyDescent="0.25">
      <c r="A675" s="4">
        <v>666</v>
      </c>
      <c r="B675" s="4" t="s">
        <v>1317</v>
      </c>
      <c r="C675" s="5" t="s">
        <v>1343</v>
      </c>
      <c r="D675" s="5" t="s">
        <v>1344</v>
      </c>
      <c r="E675" s="4" t="s">
        <v>11</v>
      </c>
      <c r="F675" s="22">
        <v>39297</v>
      </c>
      <c r="G675" s="14">
        <v>12</v>
      </c>
      <c r="H675" s="11">
        <v>583.72666666666669</v>
      </c>
      <c r="I675" s="7">
        <f t="shared" si="40"/>
        <v>688.79746666666665</v>
      </c>
      <c r="J675" s="11">
        <v>7004.72</v>
      </c>
      <c r="K675" s="7">
        <f t="shared" si="41"/>
        <v>8265.5696000000007</v>
      </c>
      <c r="L675" s="7">
        <f t="shared" si="42"/>
        <v>619.91772000000003</v>
      </c>
      <c r="M675" s="7">
        <f t="shared" si="43"/>
        <v>7439.0126400000008</v>
      </c>
    </row>
    <row r="676" spans="1:13" ht="31.5" x14ac:dyDescent="0.25">
      <c r="A676" s="4">
        <v>667</v>
      </c>
      <c r="B676" s="4" t="s">
        <v>1317</v>
      </c>
      <c r="C676" s="5" t="s">
        <v>1345</v>
      </c>
      <c r="D676" s="5" t="s">
        <v>1346</v>
      </c>
      <c r="E676" s="4" t="s">
        <v>11</v>
      </c>
      <c r="F676" s="22">
        <v>39297</v>
      </c>
      <c r="G676" s="14">
        <v>108</v>
      </c>
      <c r="H676" s="11">
        <v>34.322685185185186</v>
      </c>
      <c r="I676" s="7">
        <f t="shared" si="40"/>
        <v>40.50076851851852</v>
      </c>
      <c r="J676" s="11">
        <v>3706.85</v>
      </c>
      <c r="K676" s="7">
        <f t="shared" si="41"/>
        <v>4374.0829999999996</v>
      </c>
      <c r="L676" s="7">
        <f t="shared" si="42"/>
        <v>36.450691666666671</v>
      </c>
      <c r="M676" s="7">
        <f t="shared" si="43"/>
        <v>3936.6746999999996</v>
      </c>
    </row>
    <row r="677" spans="1:13" ht="31.5" x14ac:dyDescent="0.25">
      <c r="A677" s="4">
        <v>668</v>
      </c>
      <c r="B677" s="4" t="s">
        <v>1317</v>
      </c>
      <c r="C677" s="5" t="s">
        <v>1347</v>
      </c>
      <c r="D677" s="5" t="s">
        <v>1348</v>
      </c>
      <c r="E677" s="4" t="s">
        <v>11</v>
      </c>
      <c r="F677" s="22">
        <v>39264</v>
      </c>
      <c r="G677" s="14">
        <v>10</v>
      </c>
      <c r="H677" s="11">
        <v>122.65899999999999</v>
      </c>
      <c r="I677" s="7">
        <f t="shared" si="40"/>
        <v>144.73761999999999</v>
      </c>
      <c r="J677" s="11">
        <v>1226.5899999999999</v>
      </c>
      <c r="K677" s="7">
        <f t="shared" si="41"/>
        <v>1447.3761999999999</v>
      </c>
      <c r="L677" s="7">
        <f t="shared" si="42"/>
        <v>130.263858</v>
      </c>
      <c r="M677" s="7">
        <f t="shared" si="43"/>
        <v>1302.6385799999998</v>
      </c>
    </row>
    <row r="678" spans="1:13" ht="31.5" x14ac:dyDescent="0.25">
      <c r="A678" s="4">
        <v>669</v>
      </c>
      <c r="B678" s="4" t="s">
        <v>1317</v>
      </c>
      <c r="C678" s="5" t="s">
        <v>1349</v>
      </c>
      <c r="D678" s="5" t="s">
        <v>1350</v>
      </c>
      <c r="E678" s="4" t="s">
        <v>11</v>
      </c>
      <c r="F678" s="22">
        <v>39283</v>
      </c>
      <c r="G678" s="14">
        <v>10</v>
      </c>
      <c r="H678" s="11">
        <v>48.964999999999996</v>
      </c>
      <c r="I678" s="7">
        <f t="shared" si="40"/>
        <v>57.778699999999994</v>
      </c>
      <c r="J678" s="11">
        <v>489.65</v>
      </c>
      <c r="K678" s="7">
        <f t="shared" si="41"/>
        <v>577.78699999999992</v>
      </c>
      <c r="L678" s="7">
        <f t="shared" si="42"/>
        <v>52.000829999999993</v>
      </c>
      <c r="M678" s="7">
        <f t="shared" si="43"/>
        <v>520.00829999999996</v>
      </c>
    </row>
    <row r="679" spans="1:13" ht="31.5" x14ac:dyDescent="0.25">
      <c r="A679" s="4">
        <v>670</v>
      </c>
      <c r="B679" s="4" t="s">
        <v>1317</v>
      </c>
      <c r="C679" s="5" t="s">
        <v>1351</v>
      </c>
      <c r="D679" s="5" t="s">
        <v>1352</v>
      </c>
      <c r="E679" s="4" t="s">
        <v>11</v>
      </c>
      <c r="F679" s="22">
        <v>39283</v>
      </c>
      <c r="G679" s="14">
        <v>20</v>
      </c>
      <c r="H679" s="11">
        <v>50.093000000000004</v>
      </c>
      <c r="I679" s="7">
        <f t="shared" si="40"/>
        <v>59.109740000000002</v>
      </c>
      <c r="J679" s="11">
        <v>1001.86</v>
      </c>
      <c r="K679" s="7">
        <f t="shared" si="41"/>
        <v>1182.1948</v>
      </c>
      <c r="L679" s="7">
        <f t="shared" si="42"/>
        <v>53.198765999999999</v>
      </c>
      <c r="M679" s="7">
        <f t="shared" si="43"/>
        <v>1063.97532</v>
      </c>
    </row>
    <row r="680" spans="1:13" ht="31.5" x14ac:dyDescent="0.25">
      <c r="A680" s="4">
        <v>671</v>
      </c>
      <c r="B680" s="4" t="s">
        <v>1317</v>
      </c>
      <c r="C680" s="5" t="s">
        <v>1353</v>
      </c>
      <c r="D680" s="5" t="s">
        <v>1354</v>
      </c>
      <c r="E680" s="4" t="s">
        <v>11</v>
      </c>
      <c r="F680" s="22">
        <v>39283</v>
      </c>
      <c r="G680" s="14">
        <v>20</v>
      </c>
      <c r="H680" s="11">
        <v>51.845500000000001</v>
      </c>
      <c r="I680" s="7">
        <f t="shared" si="40"/>
        <v>61.177689999999998</v>
      </c>
      <c r="J680" s="11">
        <v>1036.9100000000001</v>
      </c>
      <c r="K680" s="7">
        <f t="shared" si="41"/>
        <v>1223.5538000000001</v>
      </c>
      <c r="L680" s="7">
        <f t="shared" si="42"/>
        <v>55.059920999999996</v>
      </c>
      <c r="M680" s="7">
        <f t="shared" si="43"/>
        <v>1101.1984200000002</v>
      </c>
    </row>
    <row r="681" spans="1:13" ht="31.5" x14ac:dyDescent="0.25">
      <c r="A681" s="4">
        <v>672</v>
      </c>
      <c r="B681" s="4" t="s">
        <v>1317</v>
      </c>
      <c r="C681" s="5" t="s">
        <v>1355</v>
      </c>
      <c r="D681" s="5" t="s">
        <v>1356</v>
      </c>
      <c r="E681" s="4" t="s">
        <v>11</v>
      </c>
      <c r="F681" s="22">
        <v>39283</v>
      </c>
      <c r="G681" s="14">
        <v>20</v>
      </c>
      <c r="H681" s="11">
        <v>52.995500000000007</v>
      </c>
      <c r="I681" s="7">
        <f t="shared" si="40"/>
        <v>62.534690000000005</v>
      </c>
      <c r="J681" s="11">
        <v>1059.9100000000001</v>
      </c>
      <c r="K681" s="7">
        <f t="shared" si="41"/>
        <v>1250.6938</v>
      </c>
      <c r="L681" s="7">
        <f t="shared" si="42"/>
        <v>56.281221000000002</v>
      </c>
      <c r="M681" s="7">
        <f t="shared" si="43"/>
        <v>1125.6244200000001</v>
      </c>
    </row>
    <row r="682" spans="1:13" ht="31.5" x14ac:dyDescent="0.25">
      <c r="A682" s="4">
        <v>673</v>
      </c>
      <c r="B682" s="4" t="s">
        <v>1317</v>
      </c>
      <c r="C682" s="5" t="s">
        <v>1357</v>
      </c>
      <c r="D682" s="5" t="s">
        <v>1358</v>
      </c>
      <c r="E682" s="4" t="s">
        <v>11</v>
      </c>
      <c r="F682" s="22">
        <v>39283</v>
      </c>
      <c r="G682" s="14">
        <v>10</v>
      </c>
      <c r="H682" s="11">
        <v>56.423000000000002</v>
      </c>
      <c r="I682" s="7">
        <f t="shared" si="40"/>
        <v>66.579139999999995</v>
      </c>
      <c r="J682" s="11">
        <v>564.23</v>
      </c>
      <c r="K682" s="7">
        <f t="shared" si="41"/>
        <v>665.79139999999995</v>
      </c>
      <c r="L682" s="7">
        <f t="shared" si="42"/>
        <v>59.921225999999997</v>
      </c>
      <c r="M682" s="7">
        <f t="shared" si="43"/>
        <v>599.21226000000001</v>
      </c>
    </row>
    <row r="683" spans="1:13" ht="31.5" x14ac:dyDescent="0.25">
      <c r="A683" s="4">
        <v>674</v>
      </c>
      <c r="B683" s="4" t="s">
        <v>1317</v>
      </c>
      <c r="C683" s="5" t="s">
        <v>1359</v>
      </c>
      <c r="D683" s="5" t="s">
        <v>1360</v>
      </c>
      <c r="E683" s="4" t="s">
        <v>11</v>
      </c>
      <c r="F683" s="22">
        <v>39309</v>
      </c>
      <c r="G683" s="14">
        <v>160</v>
      </c>
      <c r="H683" s="11">
        <v>137.73987500000001</v>
      </c>
      <c r="I683" s="7">
        <f t="shared" si="40"/>
        <v>162.5330525</v>
      </c>
      <c r="J683" s="11">
        <v>22038.38</v>
      </c>
      <c r="K683" s="7">
        <f t="shared" si="41"/>
        <v>26005.288400000001</v>
      </c>
      <c r="L683" s="7">
        <f t="shared" si="42"/>
        <v>146.27974724999999</v>
      </c>
      <c r="M683" s="7">
        <f t="shared" si="43"/>
        <v>23404.759560000002</v>
      </c>
    </row>
    <row r="684" spans="1:13" ht="31.5" x14ac:dyDescent="0.25">
      <c r="A684" s="4">
        <v>675</v>
      </c>
      <c r="B684" s="4" t="s">
        <v>1317</v>
      </c>
      <c r="C684" s="5" t="s">
        <v>1361</v>
      </c>
      <c r="D684" s="5" t="s">
        <v>1362</v>
      </c>
      <c r="E684" s="4" t="s">
        <v>11</v>
      </c>
      <c r="F684" s="22">
        <v>39381</v>
      </c>
      <c r="G684" s="14">
        <v>56</v>
      </c>
      <c r="H684" s="11">
        <v>122.65928571428572</v>
      </c>
      <c r="I684" s="7">
        <f t="shared" si="40"/>
        <v>144.73795714285714</v>
      </c>
      <c r="J684" s="11">
        <v>6868.92</v>
      </c>
      <c r="K684" s="7">
        <f t="shared" si="41"/>
        <v>8105.3255999999992</v>
      </c>
      <c r="L684" s="7">
        <f t="shared" si="42"/>
        <v>130.26416142857141</v>
      </c>
      <c r="M684" s="7">
        <f t="shared" si="43"/>
        <v>7294.7930399999996</v>
      </c>
    </row>
    <row r="685" spans="1:13" ht="31.5" x14ac:dyDescent="0.25">
      <c r="A685" s="4">
        <v>676</v>
      </c>
      <c r="B685" s="4" t="s">
        <v>1317</v>
      </c>
      <c r="C685" s="5" t="s">
        <v>1363</v>
      </c>
      <c r="D685" s="5" t="s">
        <v>1364</v>
      </c>
      <c r="E685" s="4" t="s">
        <v>11</v>
      </c>
      <c r="F685" s="22">
        <v>39297</v>
      </c>
      <c r="G685" s="14">
        <v>16</v>
      </c>
      <c r="H685" s="11">
        <v>47.96875</v>
      </c>
      <c r="I685" s="7">
        <f t="shared" si="40"/>
        <v>56.603124999999999</v>
      </c>
      <c r="J685" s="11">
        <v>767.5</v>
      </c>
      <c r="K685" s="7">
        <f t="shared" si="41"/>
        <v>905.65</v>
      </c>
      <c r="L685" s="7">
        <f t="shared" si="42"/>
        <v>50.942812500000002</v>
      </c>
      <c r="M685" s="7">
        <f t="shared" si="43"/>
        <v>815.08500000000004</v>
      </c>
    </row>
    <row r="686" spans="1:13" ht="31.5" x14ac:dyDescent="0.25">
      <c r="A686" s="4">
        <v>677</v>
      </c>
      <c r="B686" s="4" t="s">
        <v>1317</v>
      </c>
      <c r="C686" s="5" t="s">
        <v>1365</v>
      </c>
      <c r="D686" s="5" t="s">
        <v>1366</v>
      </c>
      <c r="E686" s="4" t="s">
        <v>11</v>
      </c>
      <c r="F686" s="22">
        <v>39330</v>
      </c>
      <c r="G686" s="14">
        <v>80</v>
      </c>
      <c r="H686" s="11">
        <v>246.36999999999998</v>
      </c>
      <c r="I686" s="7">
        <f t="shared" si="40"/>
        <v>290.71659999999997</v>
      </c>
      <c r="J686" s="11">
        <v>19709.599999999999</v>
      </c>
      <c r="K686" s="7">
        <f t="shared" si="41"/>
        <v>23257.327999999998</v>
      </c>
      <c r="L686" s="7">
        <f t="shared" si="42"/>
        <v>261.64493999999996</v>
      </c>
      <c r="M686" s="7">
        <f t="shared" si="43"/>
        <v>20931.595199999996</v>
      </c>
    </row>
    <row r="687" spans="1:13" ht="31.5" x14ac:dyDescent="0.25">
      <c r="A687" s="4">
        <v>678</v>
      </c>
      <c r="B687" s="4" t="s">
        <v>1317</v>
      </c>
      <c r="C687" s="5" t="s">
        <v>1367</v>
      </c>
      <c r="D687" s="5" t="s">
        <v>1368</v>
      </c>
      <c r="E687" s="4" t="s">
        <v>11</v>
      </c>
      <c r="F687" s="22">
        <v>39330</v>
      </c>
      <c r="G687" s="14">
        <v>100</v>
      </c>
      <c r="H687" s="11">
        <v>634.1925</v>
      </c>
      <c r="I687" s="7">
        <f t="shared" si="40"/>
        <v>748.34714999999994</v>
      </c>
      <c r="J687" s="11">
        <v>63419.25</v>
      </c>
      <c r="K687" s="7">
        <f t="shared" si="41"/>
        <v>74834.714999999997</v>
      </c>
      <c r="L687" s="7">
        <f t="shared" si="42"/>
        <v>673.51243499999998</v>
      </c>
      <c r="M687" s="7">
        <f t="shared" si="43"/>
        <v>67351.243499999997</v>
      </c>
    </row>
    <row r="688" spans="1:13" ht="31.5" x14ac:dyDescent="0.25">
      <c r="A688" s="4">
        <v>679</v>
      </c>
      <c r="B688" s="4" t="s">
        <v>1317</v>
      </c>
      <c r="C688" s="5" t="s">
        <v>1369</v>
      </c>
      <c r="D688" s="5" t="s">
        <v>1370</v>
      </c>
      <c r="E688" s="4" t="s">
        <v>11</v>
      </c>
      <c r="F688" s="22">
        <v>39330</v>
      </c>
      <c r="G688" s="14">
        <v>980</v>
      </c>
      <c r="H688" s="11">
        <v>281.60170408163265</v>
      </c>
      <c r="I688" s="7">
        <f t="shared" si="40"/>
        <v>332.29001081632651</v>
      </c>
      <c r="J688" s="11">
        <v>275969.67</v>
      </c>
      <c r="K688" s="7">
        <f t="shared" si="41"/>
        <v>325644.21059999999</v>
      </c>
      <c r="L688" s="7">
        <f t="shared" si="42"/>
        <v>299.06100973469387</v>
      </c>
      <c r="M688" s="7">
        <f t="shared" si="43"/>
        <v>293079.78953999997</v>
      </c>
    </row>
    <row r="689" spans="1:13" ht="31.5" x14ac:dyDescent="0.25">
      <c r="A689" s="4">
        <v>680</v>
      </c>
      <c r="B689" s="4" t="s">
        <v>1317</v>
      </c>
      <c r="C689" s="5" t="s">
        <v>1371</v>
      </c>
      <c r="D689" s="5" t="s">
        <v>1372</v>
      </c>
      <c r="E689" s="4" t="s">
        <v>11</v>
      </c>
      <c r="F689" s="22">
        <v>39330</v>
      </c>
      <c r="G689" s="14">
        <v>988</v>
      </c>
      <c r="H689" s="11">
        <v>245.17626518218623</v>
      </c>
      <c r="I689" s="7">
        <f t="shared" si="40"/>
        <v>289.30799291497971</v>
      </c>
      <c r="J689" s="11">
        <v>242234.15</v>
      </c>
      <c r="K689" s="7">
        <f t="shared" si="41"/>
        <v>285836.29699999996</v>
      </c>
      <c r="L689" s="7">
        <f t="shared" si="42"/>
        <v>260.37719362348173</v>
      </c>
      <c r="M689" s="7">
        <f t="shared" si="43"/>
        <v>257252.66729999997</v>
      </c>
    </row>
    <row r="690" spans="1:13" ht="31.5" x14ac:dyDescent="0.25">
      <c r="A690" s="4">
        <v>681</v>
      </c>
      <c r="B690" s="4" t="s">
        <v>1317</v>
      </c>
      <c r="C690" s="5" t="s">
        <v>1373</v>
      </c>
      <c r="D690" s="5" t="s">
        <v>1374</v>
      </c>
      <c r="E690" s="4" t="s">
        <v>11</v>
      </c>
      <c r="F690" s="22">
        <v>39330</v>
      </c>
      <c r="G690" s="14">
        <v>194</v>
      </c>
      <c r="H690" s="11">
        <v>209.22175257731956</v>
      </c>
      <c r="I690" s="7">
        <f t="shared" si="40"/>
        <v>246.88166804123708</v>
      </c>
      <c r="J690" s="11">
        <v>40589.019999999997</v>
      </c>
      <c r="K690" s="7">
        <f t="shared" si="41"/>
        <v>47895.043599999997</v>
      </c>
      <c r="L690" s="7">
        <f t="shared" si="42"/>
        <v>222.19350123711337</v>
      </c>
      <c r="M690" s="7">
        <f t="shared" si="43"/>
        <v>43105.539239999998</v>
      </c>
    </row>
    <row r="691" spans="1:13" ht="31.5" x14ac:dyDescent="0.25">
      <c r="A691" s="4">
        <v>682</v>
      </c>
      <c r="B691" s="4" t="s">
        <v>1317</v>
      </c>
      <c r="C691" s="5" t="s">
        <v>1375</v>
      </c>
      <c r="D691" s="5" t="s">
        <v>1376</v>
      </c>
      <c r="E691" s="4" t="s">
        <v>11</v>
      </c>
      <c r="F691" s="22">
        <v>39330</v>
      </c>
      <c r="G691" s="14">
        <v>50</v>
      </c>
      <c r="H691" s="11">
        <v>48.318999999999996</v>
      </c>
      <c r="I691" s="7">
        <f t="shared" si="40"/>
        <v>57.016419999999989</v>
      </c>
      <c r="J691" s="11">
        <v>2415.9499999999998</v>
      </c>
      <c r="K691" s="7">
        <f t="shared" si="41"/>
        <v>2850.8209999999995</v>
      </c>
      <c r="L691" s="7">
        <f t="shared" si="42"/>
        <v>51.31477799999999</v>
      </c>
      <c r="M691" s="7">
        <f t="shared" si="43"/>
        <v>2565.7388999999994</v>
      </c>
    </row>
    <row r="692" spans="1:13" ht="31.5" x14ac:dyDescent="0.25">
      <c r="A692" s="4">
        <v>683</v>
      </c>
      <c r="B692" s="4" t="s">
        <v>1317</v>
      </c>
      <c r="C692" s="5" t="s">
        <v>1377</v>
      </c>
      <c r="D692" s="5" t="s">
        <v>1378</v>
      </c>
      <c r="E692" s="4" t="s">
        <v>11</v>
      </c>
      <c r="F692" s="22">
        <v>39381</v>
      </c>
      <c r="G692" s="14">
        <v>4</v>
      </c>
      <c r="H692" s="11">
        <v>122.66</v>
      </c>
      <c r="I692" s="7">
        <f t="shared" si="40"/>
        <v>144.7388</v>
      </c>
      <c r="J692" s="11">
        <v>490.64</v>
      </c>
      <c r="K692" s="7">
        <f t="shared" si="41"/>
        <v>578.95519999999999</v>
      </c>
      <c r="L692" s="7">
        <f t="shared" si="42"/>
        <v>130.26491999999999</v>
      </c>
      <c r="M692" s="7">
        <f t="shared" si="43"/>
        <v>521.05967999999996</v>
      </c>
    </row>
    <row r="693" spans="1:13" ht="31.5" x14ac:dyDescent="0.25">
      <c r="A693" s="4">
        <v>684</v>
      </c>
      <c r="B693" s="4" t="s">
        <v>1317</v>
      </c>
      <c r="C693" s="5" t="s">
        <v>1379</v>
      </c>
      <c r="D693" s="5" t="s">
        <v>1380</v>
      </c>
      <c r="E693" s="4" t="s">
        <v>11</v>
      </c>
      <c r="F693" s="22">
        <v>39420</v>
      </c>
      <c r="G693" s="14">
        <v>80</v>
      </c>
      <c r="H693" s="11">
        <v>51.111750000000001</v>
      </c>
      <c r="I693" s="7">
        <f t="shared" si="40"/>
        <v>60.311864999999997</v>
      </c>
      <c r="J693" s="11">
        <v>4088.94</v>
      </c>
      <c r="K693" s="7">
        <f t="shared" si="41"/>
        <v>4824.9492</v>
      </c>
      <c r="L693" s="7">
        <f t="shared" si="42"/>
        <v>54.280678499999993</v>
      </c>
      <c r="M693" s="7">
        <f t="shared" si="43"/>
        <v>4342.4542799999999</v>
      </c>
    </row>
    <row r="694" spans="1:13" ht="31.5" x14ac:dyDescent="0.25">
      <c r="A694" s="4">
        <v>685</v>
      </c>
      <c r="B694" s="4" t="s">
        <v>1317</v>
      </c>
      <c r="C694" s="5" t="s">
        <v>1381</v>
      </c>
      <c r="D694" s="5" t="s">
        <v>1382</v>
      </c>
      <c r="E694" s="4" t="s">
        <v>11</v>
      </c>
      <c r="F694" s="22">
        <v>39420</v>
      </c>
      <c r="G694" s="14">
        <v>80</v>
      </c>
      <c r="H694" s="11">
        <v>30.829124999999998</v>
      </c>
      <c r="I694" s="7">
        <f t="shared" si="40"/>
        <v>36.378367499999996</v>
      </c>
      <c r="J694" s="11">
        <v>2466.33</v>
      </c>
      <c r="K694" s="7">
        <f t="shared" si="41"/>
        <v>2910.2693999999997</v>
      </c>
      <c r="L694" s="7">
        <f t="shared" si="42"/>
        <v>32.740530749999998</v>
      </c>
      <c r="M694" s="7">
        <f t="shared" si="43"/>
        <v>2619.2424599999995</v>
      </c>
    </row>
    <row r="695" spans="1:13" ht="31.5" x14ac:dyDescent="0.25">
      <c r="A695" s="4">
        <v>686</v>
      </c>
      <c r="B695" s="4" t="s">
        <v>1317</v>
      </c>
      <c r="C695" s="5" t="s">
        <v>1383</v>
      </c>
      <c r="D695" s="5" t="s">
        <v>1384</v>
      </c>
      <c r="E695" s="4" t="s">
        <v>11</v>
      </c>
      <c r="F695" s="22">
        <v>39573</v>
      </c>
      <c r="G695" s="14">
        <v>136</v>
      </c>
      <c r="H695" s="11">
        <v>132.96492647058824</v>
      </c>
      <c r="I695" s="7">
        <f t="shared" si="40"/>
        <v>156.89861323529411</v>
      </c>
      <c r="J695" s="11">
        <v>18083.23</v>
      </c>
      <c r="K695" s="7">
        <f t="shared" si="41"/>
        <v>21338.2114</v>
      </c>
      <c r="L695" s="7">
        <f t="shared" si="42"/>
        <v>141.20875191176469</v>
      </c>
      <c r="M695" s="7">
        <f t="shared" si="43"/>
        <v>19204.39026</v>
      </c>
    </row>
    <row r="696" spans="1:13" ht="31.5" x14ac:dyDescent="0.25">
      <c r="A696" s="4">
        <v>687</v>
      </c>
      <c r="B696" s="4" t="s">
        <v>1317</v>
      </c>
      <c r="C696" s="5" t="s">
        <v>1385</v>
      </c>
      <c r="D696" s="5" t="s">
        <v>1386</v>
      </c>
      <c r="E696" s="4" t="s">
        <v>11</v>
      </c>
      <c r="F696" s="22">
        <v>39904</v>
      </c>
      <c r="G696" s="14">
        <v>35</v>
      </c>
      <c r="H696" s="11">
        <v>606.01371428571429</v>
      </c>
      <c r="I696" s="7">
        <f t="shared" si="40"/>
        <v>715.09618285714282</v>
      </c>
      <c r="J696" s="11">
        <v>21210.48</v>
      </c>
      <c r="K696" s="7">
        <f t="shared" si="41"/>
        <v>25028.366399999999</v>
      </c>
      <c r="L696" s="7">
        <f t="shared" si="42"/>
        <v>643.58656457142854</v>
      </c>
      <c r="M696" s="7">
        <f t="shared" si="43"/>
        <v>22525.529759999998</v>
      </c>
    </row>
    <row r="697" spans="1:13" ht="31.5" x14ac:dyDescent="0.25">
      <c r="A697" s="4">
        <v>688</v>
      </c>
      <c r="B697" s="4" t="s">
        <v>1317</v>
      </c>
      <c r="C697" s="5" t="s">
        <v>1387</v>
      </c>
      <c r="D697" s="5" t="s">
        <v>1388</v>
      </c>
      <c r="E697" s="4" t="s">
        <v>11</v>
      </c>
      <c r="F697" s="22">
        <v>40164</v>
      </c>
      <c r="G697" s="14">
        <v>188</v>
      </c>
      <c r="H697" s="11">
        <v>558.95361702127661</v>
      </c>
      <c r="I697" s="7">
        <f t="shared" si="40"/>
        <v>659.56526808510637</v>
      </c>
      <c r="J697" s="11">
        <v>105083.28</v>
      </c>
      <c r="K697" s="7">
        <f t="shared" si="41"/>
        <v>123998.27039999999</v>
      </c>
      <c r="L697" s="7">
        <f t="shared" si="42"/>
        <v>593.60874127659577</v>
      </c>
      <c r="M697" s="7">
        <f t="shared" si="43"/>
        <v>111598.44335999999</v>
      </c>
    </row>
    <row r="698" spans="1:13" ht="31.5" x14ac:dyDescent="0.25">
      <c r="A698" s="4">
        <v>689</v>
      </c>
      <c r="B698" s="4" t="s">
        <v>1317</v>
      </c>
      <c r="C698" s="5" t="s">
        <v>1389</v>
      </c>
      <c r="D698" s="5" t="s">
        <v>1390</v>
      </c>
      <c r="E698" s="4" t="s">
        <v>11</v>
      </c>
      <c r="F698" s="22">
        <v>40119</v>
      </c>
      <c r="G698" s="14">
        <v>32</v>
      </c>
      <c r="H698" s="11">
        <v>160.9425</v>
      </c>
      <c r="I698" s="7">
        <f t="shared" si="40"/>
        <v>189.91215</v>
      </c>
      <c r="J698" s="11">
        <v>5150.16</v>
      </c>
      <c r="K698" s="7">
        <f t="shared" si="41"/>
        <v>6077.1887999999999</v>
      </c>
      <c r="L698" s="7">
        <f t="shared" si="42"/>
        <v>170.92093499999999</v>
      </c>
      <c r="M698" s="7">
        <f t="shared" si="43"/>
        <v>5469.4699199999995</v>
      </c>
    </row>
    <row r="699" spans="1:13" ht="31.5" x14ac:dyDescent="0.25">
      <c r="A699" s="4">
        <v>690</v>
      </c>
      <c r="B699" s="4" t="s">
        <v>1317</v>
      </c>
      <c r="C699" s="5" t="s">
        <v>1391</v>
      </c>
      <c r="D699" s="5" t="s">
        <v>1392</v>
      </c>
      <c r="E699" s="4" t="s">
        <v>11</v>
      </c>
      <c r="F699" s="22">
        <v>40119</v>
      </c>
      <c r="G699" s="14">
        <v>88</v>
      </c>
      <c r="H699" s="11">
        <v>96.097499999999997</v>
      </c>
      <c r="I699" s="7">
        <f t="shared" si="40"/>
        <v>113.39504999999998</v>
      </c>
      <c r="J699" s="11">
        <v>8456.58</v>
      </c>
      <c r="K699" s="7">
        <f t="shared" si="41"/>
        <v>9978.7644</v>
      </c>
      <c r="L699" s="7">
        <f t="shared" si="42"/>
        <v>102.05554499999998</v>
      </c>
      <c r="M699" s="7">
        <f t="shared" si="43"/>
        <v>8980.88796</v>
      </c>
    </row>
    <row r="700" spans="1:13" ht="31.5" x14ac:dyDescent="0.25">
      <c r="A700" s="4">
        <v>691</v>
      </c>
      <c r="B700" s="4" t="s">
        <v>1317</v>
      </c>
      <c r="C700" s="5" t="s">
        <v>1393</v>
      </c>
      <c r="D700" s="5" t="s">
        <v>1394</v>
      </c>
      <c r="E700" s="4" t="s">
        <v>11</v>
      </c>
      <c r="F700" s="22">
        <v>40119</v>
      </c>
      <c r="G700" s="14">
        <v>16</v>
      </c>
      <c r="H700" s="11">
        <v>187.6575</v>
      </c>
      <c r="I700" s="7">
        <f t="shared" si="40"/>
        <v>221.43584999999999</v>
      </c>
      <c r="J700" s="11">
        <v>3002.52</v>
      </c>
      <c r="K700" s="7">
        <f t="shared" si="41"/>
        <v>3542.9735999999998</v>
      </c>
      <c r="L700" s="7">
        <f t="shared" si="42"/>
        <v>199.29226499999999</v>
      </c>
      <c r="M700" s="7">
        <f t="shared" si="43"/>
        <v>3188.6762399999998</v>
      </c>
    </row>
    <row r="701" spans="1:13" ht="31.5" x14ac:dyDescent="0.25">
      <c r="A701" s="4">
        <v>692</v>
      </c>
      <c r="B701" s="4" t="s">
        <v>1317</v>
      </c>
      <c r="C701" s="5" t="s">
        <v>1395</v>
      </c>
      <c r="D701" s="5" t="s">
        <v>1396</v>
      </c>
      <c r="E701" s="4" t="s">
        <v>11</v>
      </c>
      <c r="F701" s="22">
        <v>40119</v>
      </c>
      <c r="G701" s="14">
        <v>8</v>
      </c>
      <c r="H701" s="11">
        <v>176.96125000000001</v>
      </c>
      <c r="I701" s="7">
        <f t="shared" si="40"/>
        <v>208.81427500000001</v>
      </c>
      <c r="J701" s="11">
        <v>1415.69</v>
      </c>
      <c r="K701" s="7">
        <f t="shared" si="41"/>
        <v>1670.5142000000001</v>
      </c>
      <c r="L701" s="7">
        <f t="shared" si="42"/>
        <v>187.93284750000001</v>
      </c>
      <c r="M701" s="7">
        <f t="shared" si="43"/>
        <v>1503.4627800000001</v>
      </c>
    </row>
    <row r="702" spans="1:13" ht="31.5" x14ac:dyDescent="0.25">
      <c r="A702" s="4">
        <v>693</v>
      </c>
      <c r="B702" s="4" t="s">
        <v>1317</v>
      </c>
      <c r="C702" s="5" t="s">
        <v>1397</v>
      </c>
      <c r="D702" s="5" t="s">
        <v>1398</v>
      </c>
      <c r="E702" s="4" t="s">
        <v>11</v>
      </c>
      <c r="F702" s="22">
        <v>40119</v>
      </c>
      <c r="G702" s="14">
        <v>12</v>
      </c>
      <c r="H702" s="11">
        <v>167.09166666666667</v>
      </c>
      <c r="I702" s="7">
        <f t="shared" si="40"/>
        <v>197.16816666666665</v>
      </c>
      <c r="J702" s="11">
        <v>2005.1</v>
      </c>
      <c r="K702" s="7">
        <f t="shared" si="41"/>
        <v>2366.0179999999996</v>
      </c>
      <c r="L702" s="7">
        <f t="shared" si="42"/>
        <v>177.45134999999999</v>
      </c>
      <c r="M702" s="7">
        <f t="shared" si="43"/>
        <v>2129.4161999999997</v>
      </c>
    </row>
    <row r="703" spans="1:13" ht="31.5" x14ac:dyDescent="0.25">
      <c r="A703" s="4">
        <v>694</v>
      </c>
      <c r="B703" s="4" t="s">
        <v>1317</v>
      </c>
      <c r="C703" s="5" t="s">
        <v>1399</v>
      </c>
      <c r="D703" s="5" t="s">
        <v>1400</v>
      </c>
      <c r="E703" s="4" t="s">
        <v>11</v>
      </c>
      <c r="F703" s="22">
        <v>40119</v>
      </c>
      <c r="G703" s="14">
        <v>12</v>
      </c>
      <c r="H703" s="11">
        <v>80.708333333333329</v>
      </c>
      <c r="I703" s="7">
        <f t="shared" si="40"/>
        <v>95.235833333333318</v>
      </c>
      <c r="J703" s="11">
        <v>968.5</v>
      </c>
      <c r="K703" s="7">
        <f t="shared" si="41"/>
        <v>1142.83</v>
      </c>
      <c r="L703" s="7">
        <f t="shared" si="42"/>
        <v>85.712249999999983</v>
      </c>
      <c r="M703" s="7">
        <f t="shared" si="43"/>
        <v>1028.547</v>
      </c>
    </row>
    <row r="704" spans="1:13" ht="31.5" x14ac:dyDescent="0.25">
      <c r="A704" s="4">
        <v>695</v>
      </c>
      <c r="B704" s="4" t="s">
        <v>1317</v>
      </c>
      <c r="C704" s="5" t="s">
        <v>1401</v>
      </c>
      <c r="D704" s="5" t="s">
        <v>1402</v>
      </c>
      <c r="E704" s="4" t="s">
        <v>11</v>
      </c>
      <c r="F704" s="22">
        <v>40119</v>
      </c>
      <c r="G704" s="14">
        <v>16</v>
      </c>
      <c r="H704" s="11">
        <v>74.018749999999997</v>
      </c>
      <c r="I704" s="7">
        <f t="shared" si="40"/>
        <v>87.342124999999996</v>
      </c>
      <c r="J704" s="11">
        <v>1184.3</v>
      </c>
      <c r="K704" s="7">
        <f t="shared" si="41"/>
        <v>1397.4739999999999</v>
      </c>
      <c r="L704" s="7">
        <f t="shared" si="42"/>
        <v>78.607912499999998</v>
      </c>
      <c r="M704" s="7">
        <f t="shared" si="43"/>
        <v>1257.7266</v>
      </c>
    </row>
    <row r="705" spans="1:13" ht="31.5" x14ac:dyDescent="0.25">
      <c r="A705" s="4">
        <v>696</v>
      </c>
      <c r="B705" s="4" t="s">
        <v>1403</v>
      </c>
      <c r="C705" s="5" t="s">
        <v>1404</v>
      </c>
      <c r="D705" s="5" t="s">
        <v>1405</v>
      </c>
      <c r="E705" s="4" t="s">
        <v>11</v>
      </c>
      <c r="F705" s="22">
        <v>40798</v>
      </c>
      <c r="G705" s="6">
        <v>5</v>
      </c>
      <c r="H705" s="7">
        <v>832.33199999999999</v>
      </c>
      <c r="I705" s="7">
        <f t="shared" si="40"/>
        <v>982.15175999999997</v>
      </c>
      <c r="J705" s="7">
        <v>4161.66</v>
      </c>
      <c r="K705" s="7">
        <f t="shared" si="41"/>
        <v>4910.7587999999996</v>
      </c>
      <c r="L705" s="7">
        <f t="shared" si="42"/>
        <v>883.93658399999993</v>
      </c>
      <c r="M705" s="7">
        <f t="shared" si="43"/>
        <v>4419.6829199999993</v>
      </c>
    </row>
    <row r="706" spans="1:13" ht="31.5" x14ac:dyDescent="0.25">
      <c r="A706" s="4">
        <v>697</v>
      </c>
      <c r="B706" s="4" t="s">
        <v>1403</v>
      </c>
      <c r="C706" s="5" t="s">
        <v>1406</v>
      </c>
      <c r="D706" s="5" t="s">
        <v>1407</v>
      </c>
      <c r="E706" s="4" t="s">
        <v>11</v>
      </c>
      <c r="F706" s="22">
        <v>40798</v>
      </c>
      <c r="G706" s="6">
        <v>7</v>
      </c>
      <c r="H706" s="7">
        <v>876.13857142857148</v>
      </c>
      <c r="I706" s="7">
        <f t="shared" si="40"/>
        <v>1033.8435142857143</v>
      </c>
      <c r="J706" s="7">
        <v>6132.97</v>
      </c>
      <c r="K706" s="7">
        <f t="shared" si="41"/>
        <v>7236.9045999999998</v>
      </c>
      <c r="L706" s="7">
        <f t="shared" si="42"/>
        <v>930.45916285714281</v>
      </c>
      <c r="M706" s="7">
        <f t="shared" si="43"/>
        <v>6513.21414</v>
      </c>
    </row>
    <row r="707" spans="1:13" ht="31.5" x14ac:dyDescent="0.25">
      <c r="A707" s="4">
        <v>698</v>
      </c>
      <c r="B707" s="4" t="s">
        <v>1403</v>
      </c>
      <c r="C707" s="5" t="s">
        <v>1408</v>
      </c>
      <c r="D707" s="5" t="s">
        <v>1409</v>
      </c>
      <c r="E707" s="4" t="s">
        <v>11</v>
      </c>
      <c r="F707" s="22">
        <v>40798</v>
      </c>
      <c r="G707" s="6">
        <v>4</v>
      </c>
      <c r="H707" s="7">
        <v>876.13750000000005</v>
      </c>
      <c r="I707" s="7">
        <f t="shared" si="40"/>
        <v>1033.8422499999999</v>
      </c>
      <c r="J707" s="7">
        <v>3504.55</v>
      </c>
      <c r="K707" s="7">
        <f t="shared" si="41"/>
        <v>4135.3689999999997</v>
      </c>
      <c r="L707" s="7">
        <f t="shared" si="42"/>
        <v>930.45802499999991</v>
      </c>
      <c r="M707" s="7">
        <f t="shared" si="43"/>
        <v>3721.8320999999996</v>
      </c>
    </row>
    <row r="708" spans="1:13" ht="31.5" x14ac:dyDescent="0.25">
      <c r="A708" s="4">
        <v>699</v>
      </c>
      <c r="B708" s="4" t="s">
        <v>1403</v>
      </c>
      <c r="C708" s="5" t="s">
        <v>1410</v>
      </c>
      <c r="D708" s="5" t="s">
        <v>1411</v>
      </c>
      <c r="E708" s="4" t="s">
        <v>11</v>
      </c>
      <c r="F708" s="22">
        <v>40798</v>
      </c>
      <c r="G708" s="6">
        <v>2</v>
      </c>
      <c r="H708" s="7">
        <v>731.68499999999995</v>
      </c>
      <c r="I708" s="7">
        <f t="shared" si="40"/>
        <v>863.38829999999984</v>
      </c>
      <c r="J708" s="7">
        <v>1463.37</v>
      </c>
      <c r="K708" s="7">
        <f t="shared" si="41"/>
        <v>1726.7765999999997</v>
      </c>
      <c r="L708" s="7">
        <f t="shared" si="42"/>
        <v>777.04946999999981</v>
      </c>
      <c r="M708" s="7">
        <f t="shared" si="43"/>
        <v>1554.0989399999996</v>
      </c>
    </row>
    <row r="709" spans="1:13" ht="31.5" x14ac:dyDescent="0.25">
      <c r="A709" s="4">
        <v>700</v>
      </c>
      <c r="B709" s="4" t="s">
        <v>1403</v>
      </c>
      <c r="C709" s="5" t="s">
        <v>1412</v>
      </c>
      <c r="D709" s="5" t="s">
        <v>1413</v>
      </c>
      <c r="E709" s="4" t="s">
        <v>11</v>
      </c>
      <c r="F709" s="22">
        <v>40798</v>
      </c>
      <c r="G709" s="6">
        <v>6</v>
      </c>
      <c r="H709" s="7">
        <v>731.68499999999995</v>
      </c>
      <c r="I709" s="7">
        <f t="shared" si="40"/>
        <v>863.38829999999984</v>
      </c>
      <c r="J709" s="7">
        <v>4390.1099999999997</v>
      </c>
      <c r="K709" s="7">
        <f t="shared" si="41"/>
        <v>5180.3297999999995</v>
      </c>
      <c r="L709" s="7">
        <f t="shared" si="42"/>
        <v>777.04946999999981</v>
      </c>
      <c r="M709" s="7">
        <f t="shared" si="43"/>
        <v>4662.2968199999996</v>
      </c>
    </row>
    <row r="710" spans="1:13" ht="31.5" x14ac:dyDescent="0.25">
      <c r="A710" s="4">
        <v>701</v>
      </c>
      <c r="B710" s="4" t="s">
        <v>1403</v>
      </c>
      <c r="C710" s="5" t="s">
        <v>1414</v>
      </c>
      <c r="D710" s="5" t="s">
        <v>1415</v>
      </c>
      <c r="E710" s="4" t="s">
        <v>11</v>
      </c>
      <c r="F710" s="22">
        <v>40798</v>
      </c>
      <c r="G710" s="6">
        <v>5</v>
      </c>
      <c r="H710" s="7">
        <v>876.13799999999992</v>
      </c>
      <c r="I710" s="7">
        <f t="shared" si="40"/>
        <v>1033.8428399999998</v>
      </c>
      <c r="J710" s="7">
        <v>4380.6899999999996</v>
      </c>
      <c r="K710" s="7">
        <f t="shared" si="41"/>
        <v>5169.2141999999994</v>
      </c>
      <c r="L710" s="7">
        <f t="shared" si="42"/>
        <v>930.45855599999982</v>
      </c>
      <c r="M710" s="7">
        <f t="shared" si="43"/>
        <v>4652.2927799999998</v>
      </c>
    </row>
    <row r="711" spans="1:13" ht="31.5" x14ac:dyDescent="0.25">
      <c r="A711" s="4">
        <v>702</v>
      </c>
      <c r="B711" s="4" t="s">
        <v>1403</v>
      </c>
      <c r="C711" s="5" t="s">
        <v>1416</v>
      </c>
      <c r="D711" s="5" t="s">
        <v>1417</v>
      </c>
      <c r="E711" s="4" t="s">
        <v>11</v>
      </c>
      <c r="F711" s="22">
        <v>40798</v>
      </c>
      <c r="G711" s="6">
        <v>3</v>
      </c>
      <c r="H711" s="7">
        <v>876.13666666666666</v>
      </c>
      <c r="I711" s="7">
        <f t="shared" si="40"/>
        <v>1033.8412666666666</v>
      </c>
      <c r="J711" s="7">
        <v>2628.41</v>
      </c>
      <c r="K711" s="7">
        <f t="shared" si="41"/>
        <v>3101.5237999999995</v>
      </c>
      <c r="L711" s="7">
        <f t="shared" si="42"/>
        <v>930.45713999999987</v>
      </c>
      <c r="M711" s="7">
        <f t="shared" si="43"/>
        <v>2791.3714199999995</v>
      </c>
    </row>
    <row r="712" spans="1:13" ht="31.5" x14ac:dyDescent="0.25">
      <c r="A712" s="4">
        <v>703</v>
      </c>
      <c r="B712" s="4" t="s">
        <v>1403</v>
      </c>
      <c r="C712" s="5" t="s">
        <v>1418</v>
      </c>
      <c r="D712" s="5" t="s">
        <v>1419</v>
      </c>
      <c r="E712" s="4" t="s">
        <v>11</v>
      </c>
      <c r="F712" s="22">
        <v>40581</v>
      </c>
      <c r="G712" s="6">
        <v>2</v>
      </c>
      <c r="H712" s="7">
        <v>3698.9450000000002</v>
      </c>
      <c r="I712" s="7">
        <f t="shared" ref="I712:I774" si="44">H712*1.18</f>
        <v>4364.7551000000003</v>
      </c>
      <c r="J712" s="7">
        <v>7397.89</v>
      </c>
      <c r="K712" s="7">
        <f t="shared" ref="K712:K774" si="45">J712*1.18</f>
        <v>8729.5102000000006</v>
      </c>
      <c r="L712" s="7">
        <f t="shared" si="42"/>
        <v>3928.2795900000001</v>
      </c>
      <c r="M712" s="7">
        <f t="shared" si="43"/>
        <v>7856.5591800000002</v>
      </c>
    </row>
    <row r="713" spans="1:13" ht="31.5" x14ac:dyDescent="0.25">
      <c r="A713" s="4">
        <v>704</v>
      </c>
      <c r="B713" s="4" t="s">
        <v>1403</v>
      </c>
      <c r="C713" s="5" t="s">
        <v>1420</v>
      </c>
      <c r="D713" s="5" t="s">
        <v>1421</v>
      </c>
      <c r="E713" s="4" t="s">
        <v>11</v>
      </c>
      <c r="F713" s="22">
        <v>40581</v>
      </c>
      <c r="G713" s="6">
        <v>2</v>
      </c>
      <c r="H713" s="7">
        <v>3353.9650000000001</v>
      </c>
      <c r="I713" s="7">
        <f t="shared" si="44"/>
        <v>3957.6786999999999</v>
      </c>
      <c r="J713" s="7">
        <v>6707.93</v>
      </c>
      <c r="K713" s="7">
        <f t="shared" si="45"/>
        <v>7915.3573999999999</v>
      </c>
      <c r="L713" s="7">
        <f t="shared" ref="L713:L775" si="46">I713-I713*10%</f>
        <v>3561.9108299999998</v>
      </c>
      <c r="M713" s="7">
        <f t="shared" ref="M713:M775" si="47">K713-K713*10%</f>
        <v>7123.8216599999996</v>
      </c>
    </row>
    <row r="714" spans="1:13" ht="31.5" x14ac:dyDescent="0.25">
      <c r="A714" s="4">
        <v>705</v>
      </c>
      <c r="B714" s="4" t="s">
        <v>1403</v>
      </c>
      <c r="C714" s="5" t="s">
        <v>1422</v>
      </c>
      <c r="D714" s="5" t="s">
        <v>1423</v>
      </c>
      <c r="E714" s="4" t="s">
        <v>11</v>
      </c>
      <c r="F714" s="22">
        <v>40357</v>
      </c>
      <c r="G714" s="6">
        <v>2</v>
      </c>
      <c r="H714" s="7">
        <v>3219.8049999999998</v>
      </c>
      <c r="I714" s="7">
        <f t="shared" si="44"/>
        <v>3799.3698999999997</v>
      </c>
      <c r="J714" s="7">
        <v>6439.61</v>
      </c>
      <c r="K714" s="7">
        <f t="shared" si="45"/>
        <v>7598.7397999999994</v>
      </c>
      <c r="L714" s="7">
        <f t="shared" si="46"/>
        <v>3419.4329099999995</v>
      </c>
      <c r="M714" s="7">
        <f t="shared" si="47"/>
        <v>6838.8658199999991</v>
      </c>
    </row>
    <row r="715" spans="1:13" ht="31.5" x14ac:dyDescent="0.25">
      <c r="A715" s="4">
        <v>706</v>
      </c>
      <c r="B715" s="4" t="s">
        <v>1403</v>
      </c>
      <c r="C715" s="5" t="s">
        <v>1424</v>
      </c>
      <c r="D715" s="5" t="s">
        <v>1425</v>
      </c>
      <c r="E715" s="4" t="s">
        <v>11</v>
      </c>
      <c r="F715" s="22">
        <v>40581</v>
      </c>
      <c r="G715" s="6">
        <v>2</v>
      </c>
      <c r="H715" s="7">
        <v>4235.58</v>
      </c>
      <c r="I715" s="7">
        <f t="shared" si="44"/>
        <v>4997.9843999999994</v>
      </c>
      <c r="J715" s="7">
        <v>8471.16</v>
      </c>
      <c r="K715" s="7">
        <f t="shared" si="45"/>
        <v>9995.9687999999987</v>
      </c>
      <c r="L715" s="7">
        <f t="shared" si="46"/>
        <v>4498.1859599999998</v>
      </c>
      <c r="M715" s="7">
        <f t="shared" si="47"/>
        <v>8996.3719199999996</v>
      </c>
    </row>
    <row r="716" spans="1:13" ht="31.5" x14ac:dyDescent="0.25">
      <c r="A716" s="4">
        <v>707</v>
      </c>
      <c r="B716" s="4" t="s">
        <v>1403</v>
      </c>
      <c r="C716" s="5" t="s">
        <v>1426</v>
      </c>
      <c r="D716" s="5" t="s">
        <v>1427</v>
      </c>
      <c r="E716" s="4" t="s">
        <v>11</v>
      </c>
      <c r="F716" s="22">
        <v>40581</v>
      </c>
      <c r="G716" s="6">
        <v>2</v>
      </c>
      <c r="H716" s="7">
        <v>1692.96</v>
      </c>
      <c r="I716" s="7">
        <f t="shared" si="44"/>
        <v>1997.6928</v>
      </c>
      <c r="J716" s="7">
        <v>3385.92</v>
      </c>
      <c r="K716" s="7">
        <f t="shared" si="45"/>
        <v>3995.3856000000001</v>
      </c>
      <c r="L716" s="7">
        <f t="shared" si="46"/>
        <v>1797.9235200000001</v>
      </c>
      <c r="M716" s="7">
        <f t="shared" si="47"/>
        <v>3595.8470400000001</v>
      </c>
    </row>
    <row r="717" spans="1:13" ht="31.5" x14ac:dyDescent="0.25">
      <c r="A717" s="4">
        <v>708</v>
      </c>
      <c r="B717" s="4" t="s">
        <v>1403</v>
      </c>
      <c r="C717" s="5" t="s">
        <v>1428</v>
      </c>
      <c r="D717" s="5" t="s">
        <v>1429</v>
      </c>
      <c r="E717" s="4" t="s">
        <v>11</v>
      </c>
      <c r="F717" s="22">
        <v>40581</v>
      </c>
      <c r="G717" s="6">
        <v>24</v>
      </c>
      <c r="H717" s="7">
        <v>7361.0158333333338</v>
      </c>
      <c r="I717" s="7">
        <f t="shared" si="44"/>
        <v>8685.9986833333332</v>
      </c>
      <c r="J717" s="7">
        <v>176664.38</v>
      </c>
      <c r="K717" s="7">
        <f t="shared" si="45"/>
        <v>208463.96839999998</v>
      </c>
      <c r="L717" s="7">
        <f t="shared" si="46"/>
        <v>7817.3988149999996</v>
      </c>
      <c r="M717" s="7">
        <f t="shared" si="47"/>
        <v>187617.57155999998</v>
      </c>
    </row>
    <row r="718" spans="1:13" ht="31.5" x14ac:dyDescent="0.25">
      <c r="A718" s="4">
        <v>709</v>
      </c>
      <c r="B718" s="4" t="s">
        <v>1403</v>
      </c>
      <c r="C718" s="5" t="s">
        <v>1430</v>
      </c>
      <c r="D718" s="5" t="s">
        <v>1431</v>
      </c>
      <c r="E718" s="4" t="s">
        <v>11</v>
      </c>
      <c r="F718" s="22">
        <v>40783</v>
      </c>
      <c r="G718" s="6">
        <v>1</v>
      </c>
      <c r="H718" s="7">
        <v>18379.95</v>
      </c>
      <c r="I718" s="7">
        <f t="shared" si="44"/>
        <v>21688.341</v>
      </c>
      <c r="J718" s="7">
        <v>18379.95</v>
      </c>
      <c r="K718" s="7">
        <f t="shared" si="45"/>
        <v>21688.341</v>
      </c>
      <c r="L718" s="7">
        <f t="shared" si="46"/>
        <v>19519.5069</v>
      </c>
      <c r="M718" s="7">
        <f t="shared" si="47"/>
        <v>19519.5069</v>
      </c>
    </row>
    <row r="719" spans="1:13" ht="31.5" x14ac:dyDescent="0.25">
      <c r="A719" s="4">
        <v>710</v>
      </c>
      <c r="B719" s="4" t="s">
        <v>1403</v>
      </c>
      <c r="C719" s="5" t="s">
        <v>1432</v>
      </c>
      <c r="D719" s="5" t="s">
        <v>1433</v>
      </c>
      <c r="E719" s="4" t="s">
        <v>11</v>
      </c>
      <c r="F719" s="22">
        <v>40783</v>
      </c>
      <c r="G719" s="6">
        <v>1</v>
      </c>
      <c r="H719" s="7">
        <v>18379.95</v>
      </c>
      <c r="I719" s="7">
        <f t="shared" si="44"/>
        <v>21688.341</v>
      </c>
      <c r="J719" s="7">
        <v>18379.95</v>
      </c>
      <c r="K719" s="7">
        <f t="shared" si="45"/>
        <v>21688.341</v>
      </c>
      <c r="L719" s="7">
        <f t="shared" si="46"/>
        <v>19519.5069</v>
      </c>
      <c r="M719" s="7">
        <f t="shared" si="47"/>
        <v>19519.5069</v>
      </c>
    </row>
    <row r="720" spans="1:13" ht="31.5" x14ac:dyDescent="0.25">
      <c r="A720" s="4">
        <v>711</v>
      </c>
      <c r="B720" s="4" t="s">
        <v>1403</v>
      </c>
      <c r="C720" s="5" t="s">
        <v>1434</v>
      </c>
      <c r="D720" s="5" t="s">
        <v>1435</v>
      </c>
      <c r="E720" s="4" t="s">
        <v>11</v>
      </c>
      <c r="F720" s="22">
        <v>41135</v>
      </c>
      <c r="G720" s="6">
        <v>1</v>
      </c>
      <c r="H720" s="7">
        <v>8241.17</v>
      </c>
      <c r="I720" s="7">
        <f t="shared" si="44"/>
        <v>9724.5805999999993</v>
      </c>
      <c r="J720" s="7">
        <v>8241.17</v>
      </c>
      <c r="K720" s="7">
        <f t="shared" si="45"/>
        <v>9724.5805999999993</v>
      </c>
      <c r="L720" s="7">
        <f t="shared" si="46"/>
        <v>8752.1225400000003</v>
      </c>
      <c r="M720" s="7">
        <f t="shared" si="47"/>
        <v>8752.1225400000003</v>
      </c>
    </row>
    <row r="721" spans="1:13" ht="31.5" x14ac:dyDescent="0.25">
      <c r="A721" s="4">
        <v>712</v>
      </c>
      <c r="B721" s="4" t="s">
        <v>1403</v>
      </c>
      <c r="C721" s="5" t="s">
        <v>1436</v>
      </c>
      <c r="D721" s="5" t="s">
        <v>1437</v>
      </c>
      <c r="E721" s="4" t="s">
        <v>11</v>
      </c>
      <c r="F721" s="22">
        <v>41251</v>
      </c>
      <c r="G721" s="6">
        <v>24</v>
      </c>
      <c r="H721" s="7">
        <v>10857.189583333333</v>
      </c>
      <c r="I721" s="7">
        <f t="shared" si="44"/>
        <v>12811.483708333331</v>
      </c>
      <c r="J721" s="7">
        <v>260572.55</v>
      </c>
      <c r="K721" s="7">
        <f t="shared" si="45"/>
        <v>307475.609</v>
      </c>
      <c r="L721" s="7">
        <f t="shared" si="46"/>
        <v>11530.335337499999</v>
      </c>
      <c r="M721" s="7">
        <f t="shared" si="47"/>
        <v>276728.04810000001</v>
      </c>
    </row>
    <row r="722" spans="1:13" ht="47.25" x14ac:dyDescent="0.25">
      <c r="A722" s="4">
        <v>713</v>
      </c>
      <c r="B722" s="4" t="s">
        <v>1403</v>
      </c>
      <c r="C722" s="5" t="s">
        <v>1438</v>
      </c>
      <c r="D722" s="5" t="s">
        <v>1439</v>
      </c>
      <c r="E722" s="4" t="s">
        <v>11</v>
      </c>
      <c r="F722" s="22">
        <v>41180</v>
      </c>
      <c r="G722" s="6">
        <v>5</v>
      </c>
      <c r="H722" s="7">
        <v>1228.7840000000001</v>
      </c>
      <c r="I722" s="7">
        <f t="shared" si="44"/>
        <v>1449.9651200000001</v>
      </c>
      <c r="J722" s="7">
        <v>6143.92</v>
      </c>
      <c r="K722" s="7">
        <f t="shared" si="45"/>
        <v>7249.8256000000001</v>
      </c>
      <c r="L722" s="7">
        <f t="shared" si="46"/>
        <v>1304.9686080000001</v>
      </c>
      <c r="M722" s="7">
        <f t="shared" si="47"/>
        <v>6524.8430399999997</v>
      </c>
    </row>
    <row r="723" spans="1:13" ht="31.5" x14ac:dyDescent="0.25">
      <c r="A723" s="4">
        <v>714</v>
      </c>
      <c r="B723" s="4" t="s">
        <v>1403</v>
      </c>
      <c r="C723" s="5" t="s">
        <v>1440</v>
      </c>
      <c r="D723" s="5" t="s">
        <v>1441</v>
      </c>
      <c r="E723" s="4" t="s">
        <v>11</v>
      </c>
      <c r="F723" s="22">
        <v>40175</v>
      </c>
      <c r="G723" s="6">
        <v>10</v>
      </c>
      <c r="H723" s="7">
        <v>2885.7799999999997</v>
      </c>
      <c r="I723" s="7">
        <f t="shared" si="44"/>
        <v>3405.2203999999997</v>
      </c>
      <c r="J723" s="7">
        <v>28857.8</v>
      </c>
      <c r="K723" s="7">
        <f t="shared" si="45"/>
        <v>34052.203999999998</v>
      </c>
      <c r="L723" s="7">
        <f t="shared" si="46"/>
        <v>3064.6983599999999</v>
      </c>
      <c r="M723" s="7">
        <f t="shared" si="47"/>
        <v>30646.9836</v>
      </c>
    </row>
    <row r="724" spans="1:13" ht="31.5" x14ac:dyDescent="0.25">
      <c r="A724" s="4">
        <v>715</v>
      </c>
      <c r="B724" s="4" t="s">
        <v>1403</v>
      </c>
      <c r="C724" s="5" t="s">
        <v>1442</v>
      </c>
      <c r="D724" s="5" t="s">
        <v>1443</v>
      </c>
      <c r="E724" s="4" t="s">
        <v>11</v>
      </c>
      <c r="F724" s="22">
        <v>41180</v>
      </c>
      <c r="G724" s="6">
        <v>34</v>
      </c>
      <c r="H724" s="7">
        <v>16499.868823529414</v>
      </c>
      <c r="I724" s="7">
        <f t="shared" si="44"/>
        <v>19469.845211764707</v>
      </c>
      <c r="J724" s="7">
        <v>560995.54</v>
      </c>
      <c r="K724" s="7">
        <f t="shared" si="45"/>
        <v>661974.73719999997</v>
      </c>
      <c r="L724" s="7">
        <f t="shared" si="46"/>
        <v>17522.860690588237</v>
      </c>
      <c r="M724" s="7">
        <f t="shared" si="47"/>
        <v>595777.26347999997</v>
      </c>
    </row>
    <row r="725" spans="1:13" ht="31.5" x14ac:dyDescent="0.25">
      <c r="A725" s="4">
        <v>716</v>
      </c>
      <c r="B725" s="4" t="s">
        <v>1403</v>
      </c>
      <c r="C725" s="5" t="s">
        <v>1444</v>
      </c>
      <c r="D725" s="5" t="s">
        <v>1445</v>
      </c>
      <c r="E725" s="4" t="s">
        <v>11</v>
      </c>
      <c r="F725" s="22">
        <v>39218</v>
      </c>
      <c r="G725" s="6">
        <v>1</v>
      </c>
      <c r="H725" s="7">
        <v>30752.44</v>
      </c>
      <c r="I725" s="7">
        <f t="shared" si="44"/>
        <v>36287.879199999996</v>
      </c>
      <c r="J725" s="7">
        <v>30752.44</v>
      </c>
      <c r="K725" s="7">
        <f t="shared" si="45"/>
        <v>36287.879199999996</v>
      </c>
      <c r="L725" s="7">
        <f t="shared" si="46"/>
        <v>32659.091279999997</v>
      </c>
      <c r="M725" s="7">
        <f t="shared" si="47"/>
        <v>32659.091279999997</v>
      </c>
    </row>
    <row r="726" spans="1:13" ht="31.5" x14ac:dyDescent="0.25">
      <c r="A726" s="4">
        <v>717</v>
      </c>
      <c r="B726" s="4" t="s">
        <v>1403</v>
      </c>
      <c r="C726" s="5" t="s">
        <v>1446</v>
      </c>
      <c r="D726" s="5" t="s">
        <v>1447</v>
      </c>
      <c r="E726" s="4" t="s">
        <v>11</v>
      </c>
      <c r="F726" s="22">
        <v>39441</v>
      </c>
      <c r="G726" s="6">
        <v>50</v>
      </c>
      <c r="H726" s="7">
        <v>1528.8607999999999</v>
      </c>
      <c r="I726" s="7">
        <f t="shared" si="44"/>
        <v>1804.0557439999998</v>
      </c>
      <c r="J726" s="7">
        <v>76443.039999999994</v>
      </c>
      <c r="K726" s="7">
        <f t="shared" si="45"/>
        <v>90202.787199999992</v>
      </c>
      <c r="L726" s="7">
        <f t="shared" si="46"/>
        <v>1623.6501695999998</v>
      </c>
      <c r="M726" s="7">
        <f t="shared" si="47"/>
        <v>81182.50847999999</v>
      </c>
    </row>
    <row r="727" spans="1:13" ht="31.5" x14ac:dyDescent="0.25">
      <c r="A727" s="4">
        <v>718</v>
      </c>
      <c r="B727" s="4" t="s">
        <v>1403</v>
      </c>
      <c r="C727" s="5" t="s">
        <v>1448</v>
      </c>
      <c r="D727" s="5" t="s">
        <v>1449</v>
      </c>
      <c r="E727" s="4" t="s">
        <v>11</v>
      </c>
      <c r="F727" s="22">
        <v>40581</v>
      </c>
      <c r="G727" s="6">
        <v>10</v>
      </c>
      <c r="H727" s="7">
        <v>1528.8610000000001</v>
      </c>
      <c r="I727" s="7">
        <f t="shared" si="44"/>
        <v>1804.0559800000001</v>
      </c>
      <c r="J727" s="7">
        <v>15288.61</v>
      </c>
      <c r="K727" s="7">
        <f t="shared" si="45"/>
        <v>18040.559799999999</v>
      </c>
      <c r="L727" s="7">
        <f t="shared" si="46"/>
        <v>1623.650382</v>
      </c>
      <c r="M727" s="7">
        <f t="shared" si="47"/>
        <v>16236.503819999998</v>
      </c>
    </row>
    <row r="728" spans="1:13" ht="31.5" x14ac:dyDescent="0.25">
      <c r="A728" s="4">
        <v>719</v>
      </c>
      <c r="B728" s="4" t="s">
        <v>1403</v>
      </c>
      <c r="C728" s="5" t="s">
        <v>1450</v>
      </c>
      <c r="D728" s="5" t="s">
        <v>1451</v>
      </c>
      <c r="E728" s="4" t="s">
        <v>11</v>
      </c>
      <c r="F728" s="22">
        <v>39288</v>
      </c>
      <c r="G728" s="6">
        <v>6</v>
      </c>
      <c r="H728" s="7">
        <v>5388.14</v>
      </c>
      <c r="I728" s="7">
        <f t="shared" si="44"/>
        <v>6358.0051999999996</v>
      </c>
      <c r="J728" s="7">
        <v>32328.84</v>
      </c>
      <c r="K728" s="7">
        <f t="shared" si="45"/>
        <v>38148.031199999998</v>
      </c>
      <c r="L728" s="7">
        <f t="shared" si="46"/>
        <v>5722.2046799999998</v>
      </c>
      <c r="M728" s="7">
        <f t="shared" si="47"/>
        <v>34333.228080000001</v>
      </c>
    </row>
    <row r="729" spans="1:13" ht="31.5" x14ac:dyDescent="0.25">
      <c r="A729" s="4">
        <v>720</v>
      </c>
      <c r="B729" s="4" t="s">
        <v>1403</v>
      </c>
      <c r="C729" s="5" t="s">
        <v>1452</v>
      </c>
      <c r="D729" s="5" t="s">
        <v>1453</v>
      </c>
      <c r="E729" s="4" t="s">
        <v>11</v>
      </c>
      <c r="F729" s="22">
        <v>39264</v>
      </c>
      <c r="G729" s="6">
        <v>1</v>
      </c>
      <c r="H729" s="7">
        <v>1528.86</v>
      </c>
      <c r="I729" s="7">
        <f t="shared" si="44"/>
        <v>1804.0547999999999</v>
      </c>
      <c r="J729" s="7">
        <v>1528.86</v>
      </c>
      <c r="K729" s="7">
        <f t="shared" si="45"/>
        <v>1804.0547999999999</v>
      </c>
      <c r="L729" s="7">
        <f t="shared" si="46"/>
        <v>1623.64932</v>
      </c>
      <c r="M729" s="7">
        <f t="shared" si="47"/>
        <v>1623.64932</v>
      </c>
    </row>
    <row r="730" spans="1:13" ht="31.5" x14ac:dyDescent="0.25">
      <c r="A730" s="4">
        <v>721</v>
      </c>
      <c r="B730" s="4" t="s">
        <v>1403</v>
      </c>
      <c r="C730" s="5" t="s">
        <v>1454</v>
      </c>
      <c r="D730" s="5" t="s">
        <v>1455</v>
      </c>
      <c r="E730" s="4" t="s">
        <v>11</v>
      </c>
      <c r="F730" s="22">
        <v>40581</v>
      </c>
      <c r="G730" s="6">
        <v>8</v>
      </c>
      <c r="H730" s="7">
        <v>1528.8612499999999</v>
      </c>
      <c r="I730" s="7">
        <f t="shared" si="44"/>
        <v>1804.0562749999999</v>
      </c>
      <c r="J730" s="7">
        <v>12230.89</v>
      </c>
      <c r="K730" s="7">
        <f t="shared" si="45"/>
        <v>14432.450199999999</v>
      </c>
      <c r="L730" s="7">
        <f t="shared" si="46"/>
        <v>1623.6506474999999</v>
      </c>
      <c r="M730" s="7">
        <f t="shared" si="47"/>
        <v>12989.205179999999</v>
      </c>
    </row>
    <row r="731" spans="1:13" ht="31.5" x14ac:dyDescent="0.25">
      <c r="A731" s="4">
        <v>722</v>
      </c>
      <c r="B731" s="4" t="s">
        <v>1403</v>
      </c>
      <c r="C731" s="5" t="s">
        <v>1456</v>
      </c>
      <c r="D731" s="5" t="s">
        <v>1457</v>
      </c>
      <c r="E731" s="4" t="s">
        <v>11</v>
      </c>
      <c r="F731" s="22">
        <v>39377</v>
      </c>
      <c r="G731" s="6">
        <v>2</v>
      </c>
      <c r="H731" s="7">
        <v>1694.23</v>
      </c>
      <c r="I731" s="7">
        <f t="shared" si="44"/>
        <v>1999.1913999999999</v>
      </c>
      <c r="J731" s="7">
        <v>3388.46</v>
      </c>
      <c r="K731" s="7">
        <f t="shared" si="45"/>
        <v>3998.3827999999999</v>
      </c>
      <c r="L731" s="7">
        <f t="shared" si="46"/>
        <v>1799.27226</v>
      </c>
      <c r="M731" s="7">
        <f t="shared" si="47"/>
        <v>3598.5445199999999</v>
      </c>
    </row>
    <row r="732" spans="1:13" ht="31.5" x14ac:dyDescent="0.25">
      <c r="A732" s="4">
        <v>723</v>
      </c>
      <c r="B732" s="4" t="s">
        <v>1403</v>
      </c>
      <c r="C732" s="5" t="s">
        <v>1458</v>
      </c>
      <c r="D732" s="5" t="s">
        <v>1459</v>
      </c>
      <c r="E732" s="4" t="s">
        <v>11</v>
      </c>
      <c r="F732" s="22">
        <v>40581</v>
      </c>
      <c r="G732" s="6">
        <v>1</v>
      </c>
      <c r="H732" s="7">
        <v>1664.66</v>
      </c>
      <c r="I732" s="7">
        <f t="shared" si="44"/>
        <v>1964.2988</v>
      </c>
      <c r="J732" s="7">
        <v>1664.66</v>
      </c>
      <c r="K732" s="7">
        <f t="shared" si="45"/>
        <v>1964.2988</v>
      </c>
      <c r="L732" s="7">
        <f t="shared" si="46"/>
        <v>1767.8689199999999</v>
      </c>
      <c r="M732" s="7">
        <f t="shared" si="47"/>
        <v>1767.8689199999999</v>
      </c>
    </row>
    <row r="733" spans="1:13" ht="31.5" x14ac:dyDescent="0.25">
      <c r="A733" s="4">
        <v>724</v>
      </c>
      <c r="B733" s="4" t="s">
        <v>1403</v>
      </c>
      <c r="C733" s="5" t="s">
        <v>1460</v>
      </c>
      <c r="D733" s="5" t="s">
        <v>1461</v>
      </c>
      <c r="E733" s="4" t="s">
        <v>11</v>
      </c>
      <c r="F733" s="22">
        <v>39308</v>
      </c>
      <c r="G733" s="6">
        <v>16</v>
      </c>
      <c r="H733" s="7">
        <v>657.10374999999999</v>
      </c>
      <c r="I733" s="7">
        <f t="shared" si="44"/>
        <v>775.3824249999999</v>
      </c>
      <c r="J733" s="7">
        <v>10513.66</v>
      </c>
      <c r="K733" s="7">
        <f t="shared" si="45"/>
        <v>12406.118799999998</v>
      </c>
      <c r="L733" s="7">
        <f t="shared" si="46"/>
        <v>697.84418249999987</v>
      </c>
      <c r="M733" s="7">
        <f t="shared" si="47"/>
        <v>11165.506919999998</v>
      </c>
    </row>
    <row r="734" spans="1:13" ht="31.5" x14ac:dyDescent="0.25">
      <c r="A734" s="4">
        <v>725</v>
      </c>
      <c r="B734" s="4" t="s">
        <v>1403</v>
      </c>
      <c r="C734" s="5" t="s">
        <v>1462</v>
      </c>
      <c r="D734" s="5" t="s">
        <v>1463</v>
      </c>
      <c r="E734" s="4" t="s">
        <v>11</v>
      </c>
      <c r="F734" s="22">
        <v>40581</v>
      </c>
      <c r="G734" s="6">
        <v>3</v>
      </c>
      <c r="H734" s="7">
        <v>2146.5366666666664</v>
      </c>
      <c r="I734" s="7">
        <f t="shared" si="44"/>
        <v>2532.913266666666</v>
      </c>
      <c r="J734" s="7">
        <v>6439.61</v>
      </c>
      <c r="K734" s="7">
        <f t="shared" si="45"/>
        <v>7598.7397999999994</v>
      </c>
      <c r="L734" s="7">
        <f t="shared" si="46"/>
        <v>2279.6219399999995</v>
      </c>
      <c r="M734" s="7">
        <f t="shared" si="47"/>
        <v>6838.8658199999991</v>
      </c>
    </row>
    <row r="735" spans="1:13" ht="31.5" x14ac:dyDescent="0.25">
      <c r="A735" s="4">
        <v>726</v>
      </c>
      <c r="B735" s="4" t="s">
        <v>1403</v>
      </c>
      <c r="C735" s="5" t="s">
        <v>1464</v>
      </c>
      <c r="D735" s="5" t="s">
        <v>1465</v>
      </c>
      <c r="E735" s="4" t="s">
        <v>11</v>
      </c>
      <c r="F735" s="22">
        <v>39386</v>
      </c>
      <c r="G735" s="6">
        <v>1</v>
      </c>
      <c r="H735" s="7">
        <v>1528.86</v>
      </c>
      <c r="I735" s="7">
        <f t="shared" si="44"/>
        <v>1804.0547999999999</v>
      </c>
      <c r="J735" s="7">
        <v>1528.86</v>
      </c>
      <c r="K735" s="7">
        <f t="shared" si="45"/>
        <v>1804.0547999999999</v>
      </c>
      <c r="L735" s="7">
        <f t="shared" si="46"/>
        <v>1623.64932</v>
      </c>
      <c r="M735" s="7">
        <f t="shared" si="47"/>
        <v>1623.64932</v>
      </c>
    </row>
    <row r="736" spans="1:13" ht="31.5" x14ac:dyDescent="0.25">
      <c r="A736" s="4">
        <v>727</v>
      </c>
      <c r="B736" s="4" t="s">
        <v>1403</v>
      </c>
      <c r="C736" s="5" t="s">
        <v>1466</v>
      </c>
      <c r="D736" s="5" t="s">
        <v>1467</v>
      </c>
      <c r="E736" s="4" t="s">
        <v>11</v>
      </c>
      <c r="F736" s="22">
        <v>39384</v>
      </c>
      <c r="G736" s="6">
        <v>1</v>
      </c>
      <c r="H736" s="7">
        <v>2784.33</v>
      </c>
      <c r="I736" s="7">
        <f t="shared" si="44"/>
        <v>3285.5093999999999</v>
      </c>
      <c r="J736" s="7">
        <v>2784.33</v>
      </c>
      <c r="K736" s="7">
        <f t="shared" si="45"/>
        <v>3285.5093999999999</v>
      </c>
      <c r="L736" s="7">
        <f t="shared" si="46"/>
        <v>2956.9584599999998</v>
      </c>
      <c r="M736" s="7">
        <f t="shared" si="47"/>
        <v>2956.9584599999998</v>
      </c>
    </row>
    <row r="737" spans="1:13" ht="31.5" x14ac:dyDescent="0.25">
      <c r="A737" s="4">
        <v>728</v>
      </c>
      <c r="B737" s="4" t="s">
        <v>1403</v>
      </c>
      <c r="C737" s="5" t="s">
        <v>1468</v>
      </c>
      <c r="D737" s="5" t="s">
        <v>1469</v>
      </c>
      <c r="E737" s="4" t="s">
        <v>11</v>
      </c>
      <c r="F737" s="22">
        <v>39381</v>
      </c>
      <c r="G737" s="6">
        <v>4</v>
      </c>
      <c r="H737" s="7">
        <v>438.07</v>
      </c>
      <c r="I737" s="7">
        <f t="shared" si="44"/>
        <v>516.92259999999999</v>
      </c>
      <c r="J737" s="7">
        <v>1752.28</v>
      </c>
      <c r="K737" s="7">
        <f t="shared" si="45"/>
        <v>2067.6904</v>
      </c>
      <c r="L737" s="7">
        <f t="shared" si="46"/>
        <v>465.23033999999996</v>
      </c>
      <c r="M737" s="7">
        <f t="shared" si="47"/>
        <v>1860.9213599999998</v>
      </c>
    </row>
    <row r="738" spans="1:13" ht="31.5" x14ac:dyDescent="0.25">
      <c r="A738" s="4">
        <v>729</v>
      </c>
      <c r="B738" s="4" t="s">
        <v>1403</v>
      </c>
      <c r="C738" s="5" t="s">
        <v>1470</v>
      </c>
      <c r="D738" s="5" t="s">
        <v>1471</v>
      </c>
      <c r="E738" s="4" t="s">
        <v>11</v>
      </c>
      <c r="F738" s="22">
        <v>39381</v>
      </c>
      <c r="G738" s="6">
        <v>20</v>
      </c>
      <c r="H738" s="7">
        <v>18128.105499999998</v>
      </c>
      <c r="I738" s="7">
        <f t="shared" si="44"/>
        <v>21391.164489999996</v>
      </c>
      <c r="J738" s="7">
        <v>362562.11</v>
      </c>
      <c r="K738" s="7">
        <f t="shared" si="45"/>
        <v>427823.28979999997</v>
      </c>
      <c r="L738" s="7">
        <f t="shared" si="46"/>
        <v>19252.048040999995</v>
      </c>
      <c r="M738" s="7">
        <f t="shared" si="47"/>
        <v>385040.96081999998</v>
      </c>
    </row>
    <row r="739" spans="1:13" ht="31.5" x14ac:dyDescent="0.25">
      <c r="A739" s="4">
        <v>730</v>
      </c>
      <c r="B739" s="4" t="s">
        <v>1403</v>
      </c>
      <c r="C739" s="5" t="s">
        <v>1472</v>
      </c>
      <c r="D739" s="5" t="s">
        <v>1473</v>
      </c>
      <c r="E739" s="4" t="s">
        <v>11</v>
      </c>
      <c r="F739" s="22">
        <v>40581</v>
      </c>
      <c r="G739" s="6">
        <v>14</v>
      </c>
      <c r="H739" s="7">
        <v>1528.8607142857143</v>
      </c>
      <c r="I739" s="7">
        <f t="shared" si="44"/>
        <v>1804.0556428571426</v>
      </c>
      <c r="J739" s="7">
        <v>21404.05</v>
      </c>
      <c r="K739" s="7">
        <f t="shared" si="45"/>
        <v>25256.778999999999</v>
      </c>
      <c r="L739" s="7">
        <f t="shared" si="46"/>
        <v>1623.6500785714284</v>
      </c>
      <c r="M739" s="7">
        <f t="shared" si="47"/>
        <v>22731.1011</v>
      </c>
    </row>
    <row r="740" spans="1:13" ht="31.5" x14ac:dyDescent="0.25">
      <c r="A740" s="4">
        <v>731</v>
      </c>
      <c r="B740" s="4" t="s">
        <v>1403</v>
      </c>
      <c r="C740" s="5" t="s">
        <v>1474</v>
      </c>
      <c r="D740" s="5" t="s">
        <v>1475</v>
      </c>
      <c r="E740" s="4" t="s">
        <v>11</v>
      </c>
      <c r="F740" s="22">
        <v>40581</v>
      </c>
      <c r="G740" s="6">
        <v>4</v>
      </c>
      <c r="H740" s="7">
        <v>1528.86</v>
      </c>
      <c r="I740" s="7">
        <f t="shared" si="44"/>
        <v>1804.0547999999999</v>
      </c>
      <c r="J740" s="7">
        <v>6115.44</v>
      </c>
      <c r="K740" s="7">
        <f t="shared" si="45"/>
        <v>7216.2191999999995</v>
      </c>
      <c r="L740" s="7">
        <f t="shared" si="46"/>
        <v>1623.64932</v>
      </c>
      <c r="M740" s="7">
        <f t="shared" si="47"/>
        <v>6494.59728</v>
      </c>
    </row>
    <row r="741" spans="1:13" ht="31.5" x14ac:dyDescent="0.25">
      <c r="A741" s="4">
        <v>732</v>
      </c>
      <c r="B741" s="4" t="s">
        <v>1403</v>
      </c>
      <c r="C741" s="5" t="s">
        <v>1476</v>
      </c>
      <c r="D741" s="5" t="s">
        <v>1477</v>
      </c>
      <c r="E741" s="4" t="s">
        <v>11</v>
      </c>
      <c r="F741" s="22">
        <v>40581</v>
      </c>
      <c r="G741" s="6">
        <v>5</v>
      </c>
      <c r="H741" s="7">
        <v>1528.8600000000001</v>
      </c>
      <c r="I741" s="7">
        <f t="shared" si="44"/>
        <v>1804.0548000000001</v>
      </c>
      <c r="J741" s="7">
        <v>7644.3</v>
      </c>
      <c r="K741" s="7">
        <f t="shared" si="45"/>
        <v>9020.2739999999994</v>
      </c>
      <c r="L741" s="7">
        <f t="shared" si="46"/>
        <v>1623.64932</v>
      </c>
      <c r="M741" s="7">
        <f t="shared" si="47"/>
        <v>8118.2465999999995</v>
      </c>
    </row>
    <row r="742" spans="1:13" ht="31.5" x14ac:dyDescent="0.25">
      <c r="A742" s="4">
        <v>733</v>
      </c>
      <c r="B742" s="4" t="s">
        <v>1403</v>
      </c>
      <c r="C742" s="5" t="s">
        <v>1478</v>
      </c>
      <c r="D742" s="5" t="s">
        <v>1479</v>
      </c>
      <c r="E742" s="4" t="s">
        <v>11</v>
      </c>
      <c r="F742" s="22">
        <v>39441</v>
      </c>
      <c r="G742" s="6">
        <v>1</v>
      </c>
      <c r="H742" s="7">
        <v>1694.23</v>
      </c>
      <c r="I742" s="7">
        <f t="shared" si="44"/>
        <v>1999.1913999999999</v>
      </c>
      <c r="J742" s="7">
        <v>1694.23</v>
      </c>
      <c r="K742" s="7">
        <f t="shared" si="45"/>
        <v>1999.1913999999999</v>
      </c>
      <c r="L742" s="7">
        <f t="shared" si="46"/>
        <v>1799.27226</v>
      </c>
      <c r="M742" s="7">
        <f t="shared" si="47"/>
        <v>1799.27226</v>
      </c>
    </row>
    <row r="743" spans="1:13" ht="31.5" x14ac:dyDescent="0.25">
      <c r="A743" s="4">
        <v>734</v>
      </c>
      <c r="B743" s="4" t="s">
        <v>1403</v>
      </c>
      <c r="C743" s="5" t="s">
        <v>1480</v>
      </c>
      <c r="D743" s="5" t="s">
        <v>1481</v>
      </c>
      <c r="E743" s="4" t="s">
        <v>11</v>
      </c>
      <c r="F743" s="22">
        <v>39512</v>
      </c>
      <c r="G743" s="6">
        <v>35</v>
      </c>
      <c r="H743" s="7">
        <v>1528.860857142857</v>
      </c>
      <c r="I743" s="7">
        <f t="shared" si="44"/>
        <v>1804.0558114285711</v>
      </c>
      <c r="J743" s="7">
        <v>53510.13</v>
      </c>
      <c r="K743" s="7">
        <f t="shared" si="45"/>
        <v>63141.953399999991</v>
      </c>
      <c r="L743" s="7">
        <f t="shared" si="46"/>
        <v>1623.6502302857141</v>
      </c>
      <c r="M743" s="7">
        <f t="shared" si="47"/>
        <v>56827.758059999993</v>
      </c>
    </row>
    <row r="744" spans="1:13" ht="31.5" x14ac:dyDescent="0.25">
      <c r="A744" s="4">
        <v>735</v>
      </c>
      <c r="B744" s="4" t="s">
        <v>1403</v>
      </c>
      <c r="C744" s="5" t="s">
        <v>1482</v>
      </c>
      <c r="D744" s="5" t="s">
        <v>1483</v>
      </c>
      <c r="E744" s="4" t="s">
        <v>11</v>
      </c>
      <c r="F744" s="22">
        <v>39609</v>
      </c>
      <c r="G744" s="6">
        <v>97</v>
      </c>
      <c r="H744" s="7">
        <v>3762.4255670103094</v>
      </c>
      <c r="I744" s="7">
        <f t="shared" si="44"/>
        <v>4439.6621690721649</v>
      </c>
      <c r="J744" s="7">
        <v>364955.28</v>
      </c>
      <c r="K744" s="7">
        <f t="shared" si="45"/>
        <v>430647.2304</v>
      </c>
      <c r="L744" s="7">
        <f t="shared" si="46"/>
        <v>3995.6959521649483</v>
      </c>
      <c r="M744" s="7">
        <f t="shared" si="47"/>
        <v>387582.50735999999</v>
      </c>
    </row>
    <row r="745" spans="1:13" ht="31.5" x14ac:dyDescent="0.25">
      <c r="A745" s="4">
        <v>736</v>
      </c>
      <c r="B745" s="4" t="s">
        <v>1403</v>
      </c>
      <c r="C745" s="5" t="s">
        <v>1484</v>
      </c>
      <c r="D745" s="5" t="s">
        <v>1485</v>
      </c>
      <c r="E745" s="4" t="s">
        <v>11</v>
      </c>
      <c r="F745" s="22">
        <v>40581</v>
      </c>
      <c r="G745" s="6">
        <v>4</v>
      </c>
      <c r="H745" s="7">
        <v>2956.9650000000001</v>
      </c>
      <c r="I745" s="7">
        <f t="shared" si="44"/>
        <v>3489.2186999999999</v>
      </c>
      <c r="J745" s="7">
        <v>11827.86</v>
      </c>
      <c r="K745" s="7">
        <f t="shared" si="45"/>
        <v>13956.8748</v>
      </c>
      <c r="L745" s="7">
        <f t="shared" si="46"/>
        <v>3140.2968299999998</v>
      </c>
      <c r="M745" s="7">
        <f t="shared" si="47"/>
        <v>12561.187319999999</v>
      </c>
    </row>
    <row r="746" spans="1:13" ht="47.25" x14ac:dyDescent="0.25">
      <c r="A746" s="4">
        <v>737</v>
      </c>
      <c r="B746" s="4" t="s">
        <v>1403</v>
      </c>
      <c r="C746" s="5" t="s">
        <v>1486</v>
      </c>
      <c r="D746" s="5" t="s">
        <v>1487</v>
      </c>
      <c r="E746" s="4" t="s">
        <v>11</v>
      </c>
      <c r="F746" s="22">
        <v>39505</v>
      </c>
      <c r="G746" s="6">
        <v>3</v>
      </c>
      <c r="H746" s="7">
        <v>713068.64333333343</v>
      </c>
      <c r="I746" s="7">
        <f t="shared" si="44"/>
        <v>841420.99913333345</v>
      </c>
      <c r="J746" s="7">
        <v>2139205.9300000002</v>
      </c>
      <c r="K746" s="7">
        <f t="shared" si="45"/>
        <v>2524262.9974000002</v>
      </c>
      <c r="L746" s="7">
        <f t="shared" si="46"/>
        <v>757278.89922000014</v>
      </c>
      <c r="M746" s="7">
        <f t="shared" si="47"/>
        <v>2271836.6976600001</v>
      </c>
    </row>
    <row r="747" spans="1:13" ht="31.5" x14ac:dyDescent="0.25">
      <c r="A747" s="4">
        <v>738</v>
      </c>
      <c r="B747" s="4" t="s">
        <v>1403</v>
      </c>
      <c r="C747" s="5" t="s">
        <v>1488</v>
      </c>
      <c r="D747" s="5" t="s">
        <v>1489</v>
      </c>
      <c r="E747" s="4" t="s">
        <v>11</v>
      </c>
      <c r="F747" s="22">
        <v>40581</v>
      </c>
      <c r="G747" s="6">
        <v>5</v>
      </c>
      <c r="H747" s="7">
        <v>2956.9659999999999</v>
      </c>
      <c r="I747" s="7">
        <f t="shared" si="44"/>
        <v>3489.2198799999996</v>
      </c>
      <c r="J747" s="7">
        <v>14784.83</v>
      </c>
      <c r="K747" s="7">
        <f t="shared" si="45"/>
        <v>17446.099399999999</v>
      </c>
      <c r="L747" s="7">
        <f t="shared" si="46"/>
        <v>3140.2978919999996</v>
      </c>
      <c r="M747" s="7">
        <f t="shared" si="47"/>
        <v>15701.489459999999</v>
      </c>
    </row>
    <row r="748" spans="1:13" ht="31.5" x14ac:dyDescent="0.25">
      <c r="A748" s="4">
        <v>739</v>
      </c>
      <c r="B748" s="4" t="s">
        <v>1403</v>
      </c>
      <c r="C748" s="5" t="s">
        <v>1490</v>
      </c>
      <c r="D748" s="5" t="s">
        <v>1491</v>
      </c>
      <c r="E748" s="4" t="s">
        <v>11</v>
      </c>
      <c r="F748" s="22">
        <v>39659</v>
      </c>
      <c r="G748" s="6">
        <v>1</v>
      </c>
      <c r="H748" s="7">
        <v>339667.02</v>
      </c>
      <c r="I748" s="7">
        <f t="shared" si="44"/>
        <v>400807.08360000001</v>
      </c>
      <c r="J748" s="7">
        <v>339667.02</v>
      </c>
      <c r="K748" s="7">
        <f t="shared" si="45"/>
        <v>400807.08360000001</v>
      </c>
      <c r="L748" s="7">
        <f t="shared" si="46"/>
        <v>360726.37524000002</v>
      </c>
      <c r="M748" s="7">
        <f t="shared" si="47"/>
        <v>360726.37524000002</v>
      </c>
    </row>
    <row r="749" spans="1:13" ht="31.5" x14ac:dyDescent="0.25">
      <c r="A749" s="4">
        <v>740</v>
      </c>
      <c r="B749" s="4" t="s">
        <v>1403</v>
      </c>
      <c r="C749" s="5" t="s">
        <v>1492</v>
      </c>
      <c r="D749" s="5" t="s">
        <v>1493</v>
      </c>
      <c r="E749" s="4" t="s">
        <v>11</v>
      </c>
      <c r="F749" s="22">
        <v>40581</v>
      </c>
      <c r="G749" s="6">
        <v>4</v>
      </c>
      <c r="H749" s="7">
        <v>4691.9375</v>
      </c>
      <c r="I749" s="7">
        <f t="shared" si="44"/>
        <v>5536.4862499999999</v>
      </c>
      <c r="J749" s="7">
        <v>18767.75</v>
      </c>
      <c r="K749" s="7">
        <f t="shared" si="45"/>
        <v>22145.945</v>
      </c>
      <c r="L749" s="7">
        <f t="shared" si="46"/>
        <v>4982.8376250000001</v>
      </c>
      <c r="M749" s="7">
        <f t="shared" si="47"/>
        <v>19931.3505</v>
      </c>
    </row>
    <row r="750" spans="1:13" ht="31.5" x14ac:dyDescent="0.25">
      <c r="A750" s="4">
        <v>741</v>
      </c>
      <c r="B750" s="4" t="s">
        <v>1403</v>
      </c>
      <c r="C750" s="5" t="s">
        <v>1494</v>
      </c>
      <c r="D750" s="5" t="s">
        <v>1495</v>
      </c>
      <c r="E750" s="4" t="s">
        <v>11</v>
      </c>
      <c r="F750" s="22">
        <v>40581</v>
      </c>
      <c r="G750" s="6">
        <v>2</v>
      </c>
      <c r="H750" s="7">
        <v>25106.28</v>
      </c>
      <c r="I750" s="7">
        <f t="shared" si="44"/>
        <v>29625.410399999997</v>
      </c>
      <c r="J750" s="7">
        <v>50212.56</v>
      </c>
      <c r="K750" s="7">
        <f t="shared" si="45"/>
        <v>59250.820799999994</v>
      </c>
      <c r="L750" s="7">
        <f t="shared" si="46"/>
        <v>26662.869359999997</v>
      </c>
      <c r="M750" s="7">
        <f t="shared" si="47"/>
        <v>53325.738719999994</v>
      </c>
    </row>
    <row r="751" spans="1:13" ht="31.5" x14ac:dyDescent="0.25">
      <c r="A751" s="4">
        <v>742</v>
      </c>
      <c r="B751" s="4" t="s">
        <v>1403</v>
      </c>
      <c r="C751" s="5" t="s">
        <v>1496</v>
      </c>
      <c r="D751" s="5" t="s">
        <v>1497</v>
      </c>
      <c r="E751" s="4" t="s">
        <v>11</v>
      </c>
      <c r="F751" s="22">
        <v>40581</v>
      </c>
      <c r="G751" s="6">
        <v>35</v>
      </c>
      <c r="H751" s="7">
        <v>9498.8691428571419</v>
      </c>
      <c r="I751" s="7">
        <f t="shared" si="44"/>
        <v>11208.665588571426</v>
      </c>
      <c r="J751" s="7">
        <v>332460.42</v>
      </c>
      <c r="K751" s="7">
        <f t="shared" si="45"/>
        <v>392303.29559999995</v>
      </c>
      <c r="L751" s="7">
        <f t="shared" si="46"/>
        <v>10087.799029714284</v>
      </c>
      <c r="M751" s="7">
        <f t="shared" si="47"/>
        <v>353072.96603999997</v>
      </c>
    </row>
    <row r="752" spans="1:13" ht="31.5" x14ac:dyDescent="0.25">
      <c r="A752" s="4">
        <v>743</v>
      </c>
      <c r="B752" s="4" t="s">
        <v>1403</v>
      </c>
      <c r="C752" s="5" t="s">
        <v>1498</v>
      </c>
      <c r="D752" s="5" t="s">
        <v>1499</v>
      </c>
      <c r="E752" s="4" t="s">
        <v>11</v>
      </c>
      <c r="F752" s="22">
        <v>40085</v>
      </c>
      <c r="G752" s="6">
        <v>1</v>
      </c>
      <c r="H752" s="7">
        <v>4272.29</v>
      </c>
      <c r="I752" s="7">
        <f t="shared" si="44"/>
        <v>5041.3022000000001</v>
      </c>
      <c r="J752" s="7">
        <v>4272.29</v>
      </c>
      <c r="K752" s="7">
        <f t="shared" si="45"/>
        <v>5041.3022000000001</v>
      </c>
      <c r="L752" s="7">
        <f t="shared" si="46"/>
        <v>4537.1719800000001</v>
      </c>
      <c r="M752" s="7">
        <f t="shared" si="47"/>
        <v>4537.1719800000001</v>
      </c>
    </row>
    <row r="753" spans="1:13" ht="31.5" x14ac:dyDescent="0.25">
      <c r="A753" s="4">
        <v>744</v>
      </c>
      <c r="B753" s="4" t="s">
        <v>1403</v>
      </c>
      <c r="C753" s="5" t="s">
        <v>1500</v>
      </c>
      <c r="D753" s="5" t="s">
        <v>1501</v>
      </c>
      <c r="E753" s="4" t="s">
        <v>11</v>
      </c>
      <c r="F753" s="22">
        <v>40581</v>
      </c>
      <c r="G753" s="6">
        <v>20</v>
      </c>
      <c r="H753" s="7">
        <v>1035.4855</v>
      </c>
      <c r="I753" s="7">
        <f t="shared" si="44"/>
        <v>1221.8728899999999</v>
      </c>
      <c r="J753" s="7">
        <v>20709.71</v>
      </c>
      <c r="K753" s="7">
        <f t="shared" si="45"/>
        <v>24437.457799999996</v>
      </c>
      <c r="L753" s="7">
        <f t="shared" si="46"/>
        <v>1099.6856009999999</v>
      </c>
      <c r="M753" s="7">
        <f t="shared" si="47"/>
        <v>21993.712019999995</v>
      </c>
    </row>
    <row r="754" spans="1:13" ht="31.5" x14ac:dyDescent="0.25">
      <c r="A754" s="4">
        <v>745</v>
      </c>
      <c r="B754" s="4" t="s">
        <v>1403</v>
      </c>
      <c r="C754" s="5" t="s">
        <v>1502</v>
      </c>
      <c r="D754" s="5" t="s">
        <v>1503</v>
      </c>
      <c r="E754" s="4" t="s">
        <v>11</v>
      </c>
      <c r="F754" s="22">
        <v>41255</v>
      </c>
      <c r="G754" s="6">
        <v>1</v>
      </c>
      <c r="H754" s="7">
        <v>269444.99</v>
      </c>
      <c r="I754" s="7">
        <f t="shared" si="44"/>
        <v>317945.0882</v>
      </c>
      <c r="J754" s="7">
        <v>269444.99</v>
      </c>
      <c r="K754" s="7">
        <f t="shared" si="45"/>
        <v>317945.0882</v>
      </c>
      <c r="L754" s="7">
        <f t="shared" si="46"/>
        <v>286150.57938000001</v>
      </c>
      <c r="M754" s="7">
        <f t="shared" si="47"/>
        <v>286150.57938000001</v>
      </c>
    </row>
    <row r="755" spans="1:13" ht="31.5" x14ac:dyDescent="0.25">
      <c r="A755" s="4">
        <v>746</v>
      </c>
      <c r="B755" s="4" t="s">
        <v>1403</v>
      </c>
      <c r="C755" s="5" t="s">
        <v>1504</v>
      </c>
      <c r="D755" s="5" t="s">
        <v>1505</v>
      </c>
      <c r="E755" s="4" t="s">
        <v>11</v>
      </c>
      <c r="F755" s="22">
        <v>39479</v>
      </c>
      <c r="G755" s="6">
        <v>1</v>
      </c>
      <c r="H755" s="7">
        <v>2839.23</v>
      </c>
      <c r="I755" s="7">
        <f t="shared" si="44"/>
        <v>3350.2914000000001</v>
      </c>
      <c r="J755" s="7">
        <v>2839.23</v>
      </c>
      <c r="K755" s="7">
        <f t="shared" si="45"/>
        <v>3350.2914000000001</v>
      </c>
      <c r="L755" s="7">
        <f t="shared" si="46"/>
        <v>3015.26226</v>
      </c>
      <c r="M755" s="7">
        <f t="shared" si="47"/>
        <v>3015.26226</v>
      </c>
    </row>
    <row r="756" spans="1:13" ht="31.5" x14ac:dyDescent="0.25">
      <c r="A756" s="4">
        <v>747</v>
      </c>
      <c r="B756" s="4" t="s">
        <v>1403</v>
      </c>
      <c r="C756" s="5" t="s">
        <v>1506</v>
      </c>
      <c r="D756" s="5" t="s">
        <v>1507</v>
      </c>
      <c r="E756" s="4" t="s">
        <v>11</v>
      </c>
      <c r="F756" s="22">
        <v>39419</v>
      </c>
      <c r="G756" s="6">
        <v>1</v>
      </c>
      <c r="H756" s="7">
        <v>6086.56</v>
      </c>
      <c r="I756" s="7">
        <f t="shared" si="44"/>
        <v>7182.1408000000001</v>
      </c>
      <c r="J756" s="7">
        <v>6086.56</v>
      </c>
      <c r="K756" s="7">
        <f t="shared" si="45"/>
        <v>7182.1408000000001</v>
      </c>
      <c r="L756" s="7">
        <f t="shared" si="46"/>
        <v>6463.9267200000004</v>
      </c>
      <c r="M756" s="7">
        <f t="shared" si="47"/>
        <v>6463.9267200000004</v>
      </c>
    </row>
    <row r="757" spans="1:13" ht="47.25" x14ac:dyDescent="0.25">
      <c r="A757" s="4">
        <v>748</v>
      </c>
      <c r="B757" s="4" t="s">
        <v>1403</v>
      </c>
      <c r="C757" s="5" t="s">
        <v>1508</v>
      </c>
      <c r="D757" s="5" t="s">
        <v>1509</v>
      </c>
      <c r="E757" s="4" t="s">
        <v>11</v>
      </c>
      <c r="F757" s="22">
        <v>40581</v>
      </c>
      <c r="G757" s="6">
        <v>6</v>
      </c>
      <c r="H757" s="7">
        <v>1652.3516666666667</v>
      </c>
      <c r="I757" s="7">
        <f t="shared" si="44"/>
        <v>1949.7749666666666</v>
      </c>
      <c r="J757" s="7">
        <v>9914.11</v>
      </c>
      <c r="K757" s="7">
        <f t="shared" si="45"/>
        <v>11698.649799999999</v>
      </c>
      <c r="L757" s="7">
        <f t="shared" si="46"/>
        <v>1754.79747</v>
      </c>
      <c r="M757" s="7">
        <f t="shared" si="47"/>
        <v>10528.784819999999</v>
      </c>
    </row>
    <row r="758" spans="1:13" ht="47.25" x14ac:dyDescent="0.25">
      <c r="A758" s="4">
        <v>749</v>
      </c>
      <c r="B758" s="4" t="s">
        <v>1403</v>
      </c>
      <c r="C758" s="5" t="s">
        <v>1510</v>
      </c>
      <c r="D758" s="5" t="s">
        <v>1511</v>
      </c>
      <c r="E758" s="4" t="s">
        <v>11</v>
      </c>
      <c r="F758" s="22">
        <v>40581</v>
      </c>
      <c r="G758" s="6">
        <v>1</v>
      </c>
      <c r="H758" s="7">
        <v>1413.47</v>
      </c>
      <c r="I758" s="7">
        <f t="shared" si="44"/>
        <v>1667.8945999999999</v>
      </c>
      <c r="J758" s="7">
        <v>1413.47</v>
      </c>
      <c r="K758" s="7">
        <f t="shared" si="45"/>
        <v>1667.8945999999999</v>
      </c>
      <c r="L758" s="7">
        <f t="shared" si="46"/>
        <v>1501.1051399999999</v>
      </c>
      <c r="M758" s="7">
        <f t="shared" si="47"/>
        <v>1501.1051399999999</v>
      </c>
    </row>
    <row r="759" spans="1:13" ht="47.25" x14ac:dyDescent="0.25">
      <c r="A759" s="4">
        <v>750</v>
      </c>
      <c r="B759" s="4" t="s">
        <v>1403</v>
      </c>
      <c r="C759" s="5" t="s">
        <v>1512</v>
      </c>
      <c r="D759" s="5" t="s">
        <v>1513</v>
      </c>
      <c r="E759" s="4" t="s">
        <v>11</v>
      </c>
      <c r="F759" s="22">
        <v>41019</v>
      </c>
      <c r="G759" s="6">
        <v>6</v>
      </c>
      <c r="H759" s="7">
        <v>1362.9966666666667</v>
      </c>
      <c r="I759" s="7">
        <f t="shared" si="44"/>
        <v>1608.3360666666665</v>
      </c>
      <c r="J759" s="7">
        <v>8177.98</v>
      </c>
      <c r="K759" s="7">
        <f t="shared" si="45"/>
        <v>9650.0163999999986</v>
      </c>
      <c r="L759" s="7">
        <f t="shared" si="46"/>
        <v>1447.5024599999999</v>
      </c>
      <c r="M759" s="7">
        <f t="shared" si="47"/>
        <v>8685.0147599999982</v>
      </c>
    </row>
    <row r="760" spans="1:13" ht="31.5" x14ac:dyDescent="0.25">
      <c r="A760" s="4">
        <v>751</v>
      </c>
      <c r="B760" s="4" t="s">
        <v>1403</v>
      </c>
      <c r="C760" s="5" t="s">
        <v>1514</v>
      </c>
      <c r="D760" s="5" t="s">
        <v>1515</v>
      </c>
      <c r="E760" s="4" t="s">
        <v>11</v>
      </c>
      <c r="F760" s="22">
        <v>40581</v>
      </c>
      <c r="G760" s="6">
        <v>8</v>
      </c>
      <c r="H760" s="7">
        <v>4993.2312499999998</v>
      </c>
      <c r="I760" s="7">
        <f t="shared" si="44"/>
        <v>5892.0128749999994</v>
      </c>
      <c r="J760" s="7">
        <v>39945.85</v>
      </c>
      <c r="K760" s="7">
        <f t="shared" si="45"/>
        <v>47136.102999999996</v>
      </c>
      <c r="L760" s="7">
        <f t="shared" si="46"/>
        <v>5302.8115874999994</v>
      </c>
      <c r="M760" s="7">
        <f t="shared" si="47"/>
        <v>42422.492699999995</v>
      </c>
    </row>
    <row r="761" spans="1:13" ht="31.5" x14ac:dyDescent="0.25">
      <c r="A761" s="4">
        <v>752</v>
      </c>
      <c r="B761" s="4" t="s">
        <v>1403</v>
      </c>
      <c r="C761" s="5" t="s">
        <v>1516</v>
      </c>
      <c r="D761" s="5" t="s">
        <v>1517</v>
      </c>
      <c r="E761" s="4" t="s">
        <v>11</v>
      </c>
      <c r="F761" s="22">
        <v>40581</v>
      </c>
      <c r="G761" s="6">
        <v>1</v>
      </c>
      <c r="H761" s="7">
        <v>5421.63</v>
      </c>
      <c r="I761" s="7">
        <f t="shared" si="44"/>
        <v>6397.5234</v>
      </c>
      <c r="J761" s="7">
        <v>5421.63</v>
      </c>
      <c r="K761" s="7">
        <f t="shared" si="45"/>
        <v>6397.5234</v>
      </c>
      <c r="L761" s="7">
        <f t="shared" si="46"/>
        <v>5757.77106</v>
      </c>
      <c r="M761" s="7">
        <f t="shared" si="47"/>
        <v>5757.77106</v>
      </c>
    </row>
    <row r="762" spans="1:13" ht="31.5" x14ac:dyDescent="0.25">
      <c r="A762" s="4">
        <v>753</v>
      </c>
      <c r="B762" s="4" t="s">
        <v>1403</v>
      </c>
      <c r="C762" s="5" t="s">
        <v>1518</v>
      </c>
      <c r="D762" s="5" t="s">
        <v>1519</v>
      </c>
      <c r="E762" s="4" t="s">
        <v>11</v>
      </c>
      <c r="F762" s="22">
        <v>39196</v>
      </c>
      <c r="G762" s="6">
        <v>6</v>
      </c>
      <c r="H762" s="7">
        <v>2769.1433333333334</v>
      </c>
      <c r="I762" s="7">
        <f t="shared" si="44"/>
        <v>3267.5891333333334</v>
      </c>
      <c r="J762" s="7">
        <v>16614.86</v>
      </c>
      <c r="K762" s="7">
        <f t="shared" si="45"/>
        <v>19605.534800000001</v>
      </c>
      <c r="L762" s="7">
        <f t="shared" si="46"/>
        <v>2940.8302199999998</v>
      </c>
      <c r="M762" s="7">
        <f t="shared" si="47"/>
        <v>17644.981320000003</v>
      </c>
    </row>
    <row r="763" spans="1:13" ht="31.5" x14ac:dyDescent="0.25">
      <c r="A763" s="4">
        <v>754</v>
      </c>
      <c r="B763" s="4" t="s">
        <v>1403</v>
      </c>
      <c r="C763" s="5" t="s">
        <v>1520</v>
      </c>
      <c r="D763" s="5" t="s">
        <v>1521</v>
      </c>
      <c r="E763" s="4" t="s">
        <v>11</v>
      </c>
      <c r="F763" s="22">
        <v>39196</v>
      </c>
      <c r="G763" s="6">
        <v>8</v>
      </c>
      <c r="H763" s="7">
        <v>432.8125</v>
      </c>
      <c r="I763" s="7">
        <f t="shared" si="44"/>
        <v>510.71875</v>
      </c>
      <c r="J763" s="7">
        <v>3462.5</v>
      </c>
      <c r="K763" s="7">
        <f t="shared" si="45"/>
        <v>4085.75</v>
      </c>
      <c r="L763" s="7">
        <f t="shared" si="46"/>
        <v>459.64687500000002</v>
      </c>
      <c r="M763" s="7">
        <f t="shared" si="47"/>
        <v>3677.1750000000002</v>
      </c>
    </row>
    <row r="764" spans="1:13" ht="31.5" x14ac:dyDescent="0.25">
      <c r="A764" s="4">
        <v>755</v>
      </c>
      <c r="B764" s="4" t="s">
        <v>1403</v>
      </c>
      <c r="C764" s="5" t="s">
        <v>1522</v>
      </c>
      <c r="D764" s="5" t="s">
        <v>1523</v>
      </c>
      <c r="E764" s="4" t="s">
        <v>11</v>
      </c>
      <c r="F764" s="22">
        <v>39381</v>
      </c>
      <c r="G764" s="6">
        <v>520</v>
      </c>
      <c r="H764" s="7">
        <v>686.87028846153839</v>
      </c>
      <c r="I764" s="7">
        <f t="shared" si="44"/>
        <v>810.50694038461529</v>
      </c>
      <c r="J764" s="7">
        <v>357172.55</v>
      </c>
      <c r="K764" s="7">
        <f t="shared" si="45"/>
        <v>421463.60899999994</v>
      </c>
      <c r="L764" s="7">
        <f t="shared" si="46"/>
        <v>729.45624634615376</v>
      </c>
      <c r="M764" s="7">
        <f t="shared" si="47"/>
        <v>379317.24809999997</v>
      </c>
    </row>
    <row r="765" spans="1:13" ht="31.5" x14ac:dyDescent="0.25">
      <c r="A765" s="4">
        <v>756</v>
      </c>
      <c r="B765" s="4" t="s">
        <v>1403</v>
      </c>
      <c r="C765" s="5" t="s">
        <v>1524</v>
      </c>
      <c r="D765" s="5" t="s">
        <v>1525</v>
      </c>
      <c r="E765" s="4" t="s">
        <v>8</v>
      </c>
      <c r="F765" s="22">
        <v>39436</v>
      </c>
      <c r="G765" s="6">
        <v>2</v>
      </c>
      <c r="H765" s="7">
        <v>105.465</v>
      </c>
      <c r="I765" s="7">
        <f t="shared" si="44"/>
        <v>124.4487</v>
      </c>
      <c r="J765" s="7">
        <v>210.93</v>
      </c>
      <c r="K765" s="7">
        <f t="shared" si="45"/>
        <v>248.8974</v>
      </c>
      <c r="L765" s="7">
        <f t="shared" si="46"/>
        <v>112.00382999999999</v>
      </c>
      <c r="M765" s="7">
        <f t="shared" si="47"/>
        <v>224.00765999999999</v>
      </c>
    </row>
    <row r="766" spans="1:13" ht="31.5" x14ac:dyDescent="0.25">
      <c r="A766" s="4">
        <v>757</v>
      </c>
      <c r="B766" s="4" t="s">
        <v>1403</v>
      </c>
      <c r="C766" s="5" t="s">
        <v>1526</v>
      </c>
      <c r="D766" s="5" t="s">
        <v>1527</v>
      </c>
      <c r="E766" s="4" t="s">
        <v>11</v>
      </c>
      <c r="F766" s="22">
        <v>39471</v>
      </c>
      <c r="G766" s="6">
        <v>63</v>
      </c>
      <c r="H766" s="7">
        <v>233.8193650793651</v>
      </c>
      <c r="I766" s="7">
        <f t="shared" si="44"/>
        <v>275.90685079365079</v>
      </c>
      <c r="J766" s="7">
        <v>14730.62</v>
      </c>
      <c r="K766" s="7">
        <f t="shared" si="45"/>
        <v>17382.131600000001</v>
      </c>
      <c r="L766" s="7">
        <f t="shared" si="46"/>
        <v>248.31616571428572</v>
      </c>
      <c r="M766" s="7">
        <f t="shared" si="47"/>
        <v>15643.918440000001</v>
      </c>
    </row>
    <row r="767" spans="1:13" ht="31.5" x14ac:dyDescent="0.25">
      <c r="A767" s="4">
        <v>758</v>
      </c>
      <c r="B767" s="4" t="s">
        <v>1403</v>
      </c>
      <c r="C767" s="5" t="s">
        <v>1528</v>
      </c>
      <c r="D767" s="5" t="s">
        <v>1529</v>
      </c>
      <c r="E767" s="4" t="s">
        <v>11</v>
      </c>
      <c r="F767" s="22">
        <v>39471</v>
      </c>
      <c r="G767" s="6">
        <v>8</v>
      </c>
      <c r="H767" s="7">
        <v>74.153750000000002</v>
      </c>
      <c r="I767" s="7">
        <f t="shared" si="44"/>
        <v>87.501424999999998</v>
      </c>
      <c r="J767" s="7">
        <v>593.23</v>
      </c>
      <c r="K767" s="7">
        <f t="shared" si="45"/>
        <v>700.01139999999998</v>
      </c>
      <c r="L767" s="7">
        <f t="shared" si="46"/>
        <v>78.751282500000002</v>
      </c>
      <c r="M767" s="7">
        <f t="shared" si="47"/>
        <v>630.01026000000002</v>
      </c>
    </row>
    <row r="768" spans="1:13" ht="31.5" x14ac:dyDescent="0.25">
      <c r="A768" s="4">
        <v>759</v>
      </c>
      <c r="B768" s="4" t="s">
        <v>1403</v>
      </c>
      <c r="C768" s="5" t="s">
        <v>1530</v>
      </c>
      <c r="D768" s="5" t="s">
        <v>1531</v>
      </c>
      <c r="E768" s="4" t="s">
        <v>11</v>
      </c>
      <c r="F768" s="22">
        <v>39471</v>
      </c>
      <c r="G768" s="6">
        <v>12</v>
      </c>
      <c r="H768" s="7">
        <v>465.44833333333332</v>
      </c>
      <c r="I768" s="7">
        <f t="shared" si="44"/>
        <v>549.22903333333329</v>
      </c>
      <c r="J768" s="7">
        <v>5585.38</v>
      </c>
      <c r="K768" s="7">
        <f t="shared" si="45"/>
        <v>6590.7483999999995</v>
      </c>
      <c r="L768" s="7">
        <f t="shared" si="46"/>
        <v>494.30612999999994</v>
      </c>
      <c r="M768" s="7">
        <f t="shared" si="47"/>
        <v>5931.6735599999993</v>
      </c>
    </row>
    <row r="769" spans="1:13" ht="31.5" x14ac:dyDescent="0.25">
      <c r="A769" s="4">
        <v>760</v>
      </c>
      <c r="B769" s="4" t="s">
        <v>1403</v>
      </c>
      <c r="C769" s="5" t="s">
        <v>1532</v>
      </c>
      <c r="D769" s="5" t="s">
        <v>1533</v>
      </c>
      <c r="E769" s="4" t="s">
        <v>11</v>
      </c>
      <c r="F769" s="22">
        <v>39154</v>
      </c>
      <c r="G769" s="6">
        <v>55</v>
      </c>
      <c r="H769" s="7">
        <v>223.41527272727274</v>
      </c>
      <c r="I769" s="7">
        <f t="shared" si="44"/>
        <v>263.63002181818183</v>
      </c>
      <c r="J769" s="7">
        <v>12287.84</v>
      </c>
      <c r="K769" s="7">
        <f t="shared" si="45"/>
        <v>14499.6512</v>
      </c>
      <c r="L769" s="7">
        <f t="shared" si="46"/>
        <v>237.26701963636364</v>
      </c>
      <c r="M769" s="7">
        <f t="shared" si="47"/>
        <v>13049.686079999999</v>
      </c>
    </row>
    <row r="770" spans="1:13" ht="31.5" x14ac:dyDescent="0.25">
      <c r="A770" s="4">
        <v>761</v>
      </c>
      <c r="B770" s="4" t="s">
        <v>1403</v>
      </c>
      <c r="C770" s="5" t="s">
        <v>1460</v>
      </c>
      <c r="D770" s="5" t="s">
        <v>1534</v>
      </c>
      <c r="E770" s="4" t="s">
        <v>11</v>
      </c>
      <c r="F770" s="22">
        <v>39308</v>
      </c>
      <c r="G770" s="6">
        <v>26</v>
      </c>
      <c r="H770" s="7">
        <v>438.06884615384621</v>
      </c>
      <c r="I770" s="7">
        <f t="shared" si="44"/>
        <v>516.92123846153845</v>
      </c>
      <c r="J770" s="7">
        <v>11389.79</v>
      </c>
      <c r="K770" s="7">
        <f t="shared" si="45"/>
        <v>13439.9522</v>
      </c>
      <c r="L770" s="7">
        <f t="shared" si="46"/>
        <v>465.22911461538462</v>
      </c>
      <c r="M770" s="7">
        <f t="shared" si="47"/>
        <v>12095.956979999999</v>
      </c>
    </row>
    <row r="771" spans="1:13" ht="15.75" x14ac:dyDescent="0.25">
      <c r="A771" s="4">
        <v>762</v>
      </c>
      <c r="B771" s="4" t="s">
        <v>1535</v>
      </c>
      <c r="C771" s="5" t="s">
        <v>1536</v>
      </c>
      <c r="D771" s="5" t="s">
        <v>1537</v>
      </c>
      <c r="E771" s="4" t="s">
        <v>61</v>
      </c>
      <c r="F771" s="22">
        <v>40581</v>
      </c>
      <c r="G771" s="6">
        <v>2.1280000000000001</v>
      </c>
      <c r="H771" s="7">
        <v>85151.513157894733</v>
      </c>
      <c r="I771" s="7">
        <f t="shared" si="44"/>
        <v>100478.78552631578</v>
      </c>
      <c r="J771" s="7">
        <v>181202.42</v>
      </c>
      <c r="K771" s="7">
        <f t="shared" si="45"/>
        <v>213818.85560000001</v>
      </c>
      <c r="L771" s="7">
        <f t="shared" si="46"/>
        <v>90430.906973684207</v>
      </c>
      <c r="M771" s="7">
        <f t="shared" si="47"/>
        <v>192436.97004000001</v>
      </c>
    </row>
    <row r="772" spans="1:13" ht="15.75" x14ac:dyDescent="0.25">
      <c r="A772" s="4">
        <v>763</v>
      </c>
      <c r="B772" s="4" t="s">
        <v>1535</v>
      </c>
      <c r="C772" s="5" t="s">
        <v>1538</v>
      </c>
      <c r="D772" s="5" t="s">
        <v>1539</v>
      </c>
      <c r="E772" s="4" t="s">
        <v>11</v>
      </c>
      <c r="F772" s="22">
        <v>37256</v>
      </c>
      <c r="G772" s="6">
        <v>1</v>
      </c>
      <c r="H772" s="7">
        <v>597964.18000000005</v>
      </c>
      <c r="I772" s="7">
        <f t="shared" si="44"/>
        <v>705597.73239999998</v>
      </c>
      <c r="J772" s="7">
        <v>597964.18000000005</v>
      </c>
      <c r="K772" s="7">
        <f t="shared" si="45"/>
        <v>705597.73239999998</v>
      </c>
      <c r="L772" s="7">
        <f t="shared" si="46"/>
        <v>635037.95915999997</v>
      </c>
      <c r="M772" s="7">
        <f t="shared" si="47"/>
        <v>635037.95915999997</v>
      </c>
    </row>
    <row r="773" spans="1:13" ht="15.75" x14ac:dyDescent="0.25">
      <c r="A773" s="4">
        <v>764</v>
      </c>
      <c r="B773" s="4" t="s">
        <v>1535</v>
      </c>
      <c r="C773" s="5" t="s">
        <v>1540</v>
      </c>
      <c r="D773" s="5" t="s">
        <v>1541</v>
      </c>
      <c r="E773" s="4" t="s">
        <v>11</v>
      </c>
      <c r="F773" s="22">
        <v>37256</v>
      </c>
      <c r="G773" s="6">
        <v>1</v>
      </c>
      <c r="H773" s="7">
        <v>352791.2</v>
      </c>
      <c r="I773" s="7">
        <f t="shared" si="44"/>
        <v>416293.61599999998</v>
      </c>
      <c r="J773" s="7">
        <v>352791.2</v>
      </c>
      <c r="K773" s="7">
        <f t="shared" si="45"/>
        <v>416293.61599999998</v>
      </c>
      <c r="L773" s="7">
        <f t="shared" si="46"/>
        <v>374664.25439999998</v>
      </c>
      <c r="M773" s="7">
        <f t="shared" si="47"/>
        <v>374664.25439999998</v>
      </c>
    </row>
    <row r="774" spans="1:13" ht="15.75" x14ac:dyDescent="0.25">
      <c r="A774" s="4">
        <v>765</v>
      </c>
      <c r="B774" s="4" t="s">
        <v>1535</v>
      </c>
      <c r="C774" s="5" t="s">
        <v>1542</v>
      </c>
      <c r="D774" s="5" t="s">
        <v>1543</v>
      </c>
      <c r="E774" s="4" t="s">
        <v>11</v>
      </c>
      <c r="F774" s="22">
        <v>39022</v>
      </c>
      <c r="G774" s="6">
        <v>1</v>
      </c>
      <c r="H774" s="7">
        <v>189640.07</v>
      </c>
      <c r="I774" s="7">
        <f t="shared" si="44"/>
        <v>223775.28260000001</v>
      </c>
      <c r="J774" s="7">
        <v>189640.07</v>
      </c>
      <c r="K774" s="7">
        <f t="shared" si="45"/>
        <v>223775.28260000001</v>
      </c>
      <c r="L774" s="7">
        <f t="shared" si="46"/>
        <v>201397.75434000001</v>
      </c>
      <c r="M774" s="7">
        <f t="shared" si="47"/>
        <v>201397.75434000001</v>
      </c>
    </row>
    <row r="775" spans="1:13" ht="15.75" x14ac:dyDescent="0.25">
      <c r="A775" s="4">
        <v>766</v>
      </c>
      <c r="B775" s="4" t="s">
        <v>1535</v>
      </c>
      <c r="C775" s="5" t="s">
        <v>1544</v>
      </c>
      <c r="D775" s="5" t="s">
        <v>1545</v>
      </c>
      <c r="E775" s="4" t="s">
        <v>11</v>
      </c>
      <c r="F775" s="22">
        <v>39174</v>
      </c>
      <c r="G775" s="6">
        <v>1</v>
      </c>
      <c r="H775" s="7">
        <v>178535.02</v>
      </c>
      <c r="I775" s="7">
        <f t="shared" ref="I775:I837" si="48">H775*1.18</f>
        <v>210671.32359999997</v>
      </c>
      <c r="J775" s="7">
        <v>178535.02</v>
      </c>
      <c r="K775" s="7">
        <f t="shared" ref="K775:K837" si="49">J775*1.18</f>
        <v>210671.32359999997</v>
      </c>
      <c r="L775" s="7">
        <f t="shared" si="46"/>
        <v>189604.19123999999</v>
      </c>
      <c r="M775" s="7">
        <f t="shared" si="47"/>
        <v>189604.19123999999</v>
      </c>
    </row>
    <row r="776" spans="1:13" ht="31.5" x14ac:dyDescent="0.25">
      <c r="A776" s="4">
        <v>767</v>
      </c>
      <c r="B776" s="4" t="s">
        <v>1535</v>
      </c>
      <c r="C776" s="5" t="s">
        <v>1546</v>
      </c>
      <c r="D776" s="5" t="s">
        <v>1547</v>
      </c>
      <c r="E776" s="4" t="s">
        <v>11</v>
      </c>
      <c r="F776" s="22">
        <v>39189</v>
      </c>
      <c r="G776" s="6">
        <v>1</v>
      </c>
      <c r="H776" s="7">
        <v>29110.23</v>
      </c>
      <c r="I776" s="7">
        <f t="shared" si="48"/>
        <v>34350.071400000001</v>
      </c>
      <c r="J776" s="7">
        <v>29110.23</v>
      </c>
      <c r="K776" s="7">
        <f t="shared" si="49"/>
        <v>34350.071400000001</v>
      </c>
      <c r="L776" s="7">
        <f t="shared" ref="L776:L838" si="50">I776-I776*10%</f>
        <v>30915.064259999999</v>
      </c>
      <c r="M776" s="7">
        <f t="shared" ref="M776:M838" si="51">K776-K776*10%</f>
        <v>30915.064259999999</v>
      </c>
    </row>
    <row r="777" spans="1:13" ht="15.75" x14ac:dyDescent="0.25">
      <c r="A777" s="4">
        <v>768</v>
      </c>
      <c r="B777" s="4" t="s">
        <v>1535</v>
      </c>
      <c r="C777" s="5" t="s">
        <v>1548</v>
      </c>
      <c r="D777" s="5" t="s">
        <v>1549</v>
      </c>
      <c r="E777" s="4" t="s">
        <v>11</v>
      </c>
      <c r="F777" s="22">
        <v>39225</v>
      </c>
      <c r="G777" s="6">
        <v>1</v>
      </c>
      <c r="H777" s="7">
        <v>232028.08</v>
      </c>
      <c r="I777" s="7">
        <f t="shared" si="48"/>
        <v>273793.13439999998</v>
      </c>
      <c r="J777" s="7">
        <v>232028.08</v>
      </c>
      <c r="K777" s="7">
        <f t="shared" si="49"/>
        <v>273793.13439999998</v>
      </c>
      <c r="L777" s="7">
        <f t="shared" si="50"/>
        <v>246413.82095999998</v>
      </c>
      <c r="M777" s="7">
        <f t="shared" si="51"/>
        <v>246413.82095999998</v>
      </c>
    </row>
    <row r="778" spans="1:13" ht="15.75" x14ac:dyDescent="0.25">
      <c r="A778" s="4">
        <v>769</v>
      </c>
      <c r="B778" s="4" t="s">
        <v>1535</v>
      </c>
      <c r="C778" s="5" t="s">
        <v>1550</v>
      </c>
      <c r="D778" s="5" t="s">
        <v>1551</v>
      </c>
      <c r="E778" s="4" t="s">
        <v>11</v>
      </c>
      <c r="F778" s="22">
        <v>39262</v>
      </c>
      <c r="G778" s="6">
        <v>1</v>
      </c>
      <c r="H778" s="7">
        <v>17522.759999999998</v>
      </c>
      <c r="I778" s="7">
        <f t="shared" si="48"/>
        <v>20676.856799999998</v>
      </c>
      <c r="J778" s="7">
        <v>17522.759999999998</v>
      </c>
      <c r="K778" s="7">
        <f t="shared" si="49"/>
        <v>20676.856799999998</v>
      </c>
      <c r="L778" s="7">
        <f t="shared" si="50"/>
        <v>18609.171119999999</v>
      </c>
      <c r="M778" s="7">
        <f t="shared" si="51"/>
        <v>18609.171119999999</v>
      </c>
    </row>
    <row r="779" spans="1:13" ht="15.75" x14ac:dyDescent="0.25">
      <c r="A779" s="4">
        <v>770</v>
      </c>
      <c r="B779" s="4" t="s">
        <v>1535</v>
      </c>
      <c r="C779" s="5" t="s">
        <v>1552</v>
      </c>
      <c r="D779" s="5" t="s">
        <v>1553</v>
      </c>
      <c r="E779" s="4" t="s">
        <v>11</v>
      </c>
      <c r="F779" s="22">
        <v>39262</v>
      </c>
      <c r="G779" s="6">
        <v>1</v>
      </c>
      <c r="H779" s="7">
        <v>131863.15</v>
      </c>
      <c r="I779" s="7">
        <f t="shared" si="48"/>
        <v>155598.51699999999</v>
      </c>
      <c r="J779" s="7">
        <v>131863.15</v>
      </c>
      <c r="K779" s="7">
        <f t="shared" si="49"/>
        <v>155598.51699999999</v>
      </c>
      <c r="L779" s="7">
        <f t="shared" si="50"/>
        <v>140038.66529999999</v>
      </c>
      <c r="M779" s="7">
        <f t="shared" si="51"/>
        <v>140038.66529999999</v>
      </c>
    </row>
    <row r="780" spans="1:13" ht="15.75" x14ac:dyDescent="0.25">
      <c r="A780" s="4">
        <v>771</v>
      </c>
      <c r="B780" s="4" t="s">
        <v>1535</v>
      </c>
      <c r="C780" s="5" t="s">
        <v>1554</v>
      </c>
      <c r="D780" s="5" t="s">
        <v>1555</v>
      </c>
      <c r="E780" s="4" t="s">
        <v>11</v>
      </c>
      <c r="F780" s="22">
        <v>39358</v>
      </c>
      <c r="G780" s="6">
        <v>2</v>
      </c>
      <c r="H780" s="7">
        <v>256757.25</v>
      </c>
      <c r="I780" s="7">
        <f t="shared" si="48"/>
        <v>302973.55499999999</v>
      </c>
      <c r="J780" s="7">
        <v>513514.5</v>
      </c>
      <c r="K780" s="7">
        <f t="shared" si="49"/>
        <v>605947.11</v>
      </c>
      <c r="L780" s="7">
        <f t="shared" si="50"/>
        <v>272676.19949999999</v>
      </c>
      <c r="M780" s="7">
        <f t="shared" si="51"/>
        <v>545352.39899999998</v>
      </c>
    </row>
    <row r="781" spans="1:13" ht="15.75" x14ac:dyDescent="0.25">
      <c r="A781" s="4">
        <v>772</v>
      </c>
      <c r="B781" s="4" t="s">
        <v>1535</v>
      </c>
      <c r="C781" s="5" t="s">
        <v>1556</v>
      </c>
      <c r="D781" s="5" t="s">
        <v>1557</v>
      </c>
      <c r="E781" s="4" t="s">
        <v>11</v>
      </c>
      <c r="F781" s="22">
        <v>39531</v>
      </c>
      <c r="G781" s="6">
        <v>6</v>
      </c>
      <c r="H781" s="7">
        <v>12630.220000000001</v>
      </c>
      <c r="I781" s="7">
        <f t="shared" si="48"/>
        <v>14903.659600000001</v>
      </c>
      <c r="J781" s="7">
        <v>75781.320000000007</v>
      </c>
      <c r="K781" s="7">
        <f t="shared" si="49"/>
        <v>89421.957600000009</v>
      </c>
      <c r="L781" s="7">
        <f t="shared" si="50"/>
        <v>13413.29364</v>
      </c>
      <c r="M781" s="7">
        <f t="shared" si="51"/>
        <v>80479.761840000006</v>
      </c>
    </row>
    <row r="782" spans="1:13" ht="15.75" x14ac:dyDescent="0.25">
      <c r="A782" s="4">
        <v>773</v>
      </c>
      <c r="B782" s="4" t="s">
        <v>1535</v>
      </c>
      <c r="C782" s="5" t="s">
        <v>1558</v>
      </c>
      <c r="D782" s="5" t="s">
        <v>1559</v>
      </c>
      <c r="E782" s="4" t="s">
        <v>11</v>
      </c>
      <c r="F782" s="22">
        <v>40581</v>
      </c>
      <c r="G782" s="6">
        <v>1</v>
      </c>
      <c r="H782" s="7">
        <v>13799.17</v>
      </c>
      <c r="I782" s="7">
        <f t="shared" si="48"/>
        <v>16283.0206</v>
      </c>
      <c r="J782" s="7">
        <v>13799.17</v>
      </c>
      <c r="K782" s="7">
        <f t="shared" si="49"/>
        <v>16283.0206</v>
      </c>
      <c r="L782" s="7">
        <f t="shared" si="50"/>
        <v>14654.71854</v>
      </c>
      <c r="M782" s="7">
        <f t="shared" si="51"/>
        <v>14654.71854</v>
      </c>
    </row>
    <row r="783" spans="1:13" ht="31.5" x14ac:dyDescent="0.25">
      <c r="A783" s="4">
        <v>774</v>
      </c>
      <c r="B783" s="4" t="s">
        <v>1535</v>
      </c>
      <c r="C783" s="5" t="s">
        <v>1560</v>
      </c>
      <c r="D783" s="5" t="s">
        <v>1561</v>
      </c>
      <c r="E783" s="4" t="s">
        <v>11</v>
      </c>
      <c r="F783" s="22">
        <v>41116</v>
      </c>
      <c r="G783" s="6">
        <v>1</v>
      </c>
      <c r="H783" s="7">
        <v>105787.55</v>
      </c>
      <c r="I783" s="7">
        <f t="shared" si="48"/>
        <v>124829.30899999999</v>
      </c>
      <c r="J783" s="7">
        <v>105787.55</v>
      </c>
      <c r="K783" s="7">
        <f t="shared" si="49"/>
        <v>124829.30899999999</v>
      </c>
      <c r="L783" s="7">
        <f t="shared" si="50"/>
        <v>112346.3781</v>
      </c>
      <c r="M783" s="7">
        <f t="shared" si="51"/>
        <v>112346.3781</v>
      </c>
    </row>
    <row r="784" spans="1:13" ht="15.75" x14ac:dyDescent="0.25">
      <c r="A784" s="4">
        <v>775</v>
      </c>
      <c r="B784" s="4" t="s">
        <v>1535</v>
      </c>
      <c r="C784" s="5" t="s">
        <v>1562</v>
      </c>
      <c r="D784" s="5" t="s">
        <v>1563</v>
      </c>
      <c r="E784" s="4" t="s">
        <v>1564</v>
      </c>
      <c r="F784" s="22">
        <v>39312</v>
      </c>
      <c r="G784" s="6">
        <v>925.05200000000002</v>
      </c>
      <c r="H784" s="7">
        <v>233.88503565204982</v>
      </c>
      <c r="I784" s="7">
        <f t="shared" si="48"/>
        <v>275.9843420694188</v>
      </c>
      <c r="J784" s="7">
        <v>216355.82</v>
      </c>
      <c r="K784" s="7">
        <f t="shared" si="49"/>
        <v>255299.8676</v>
      </c>
      <c r="L784" s="7">
        <f t="shared" si="50"/>
        <v>248.38590786247693</v>
      </c>
      <c r="M784" s="7">
        <f t="shared" si="51"/>
        <v>229769.88084</v>
      </c>
    </row>
    <row r="785" spans="1:13" ht="15.75" x14ac:dyDescent="0.25">
      <c r="A785" s="4">
        <v>776</v>
      </c>
      <c r="B785" s="4" t="s">
        <v>1535</v>
      </c>
      <c r="C785" s="5" t="s">
        <v>1565</v>
      </c>
      <c r="D785" s="5" t="s">
        <v>1566</v>
      </c>
      <c r="E785" s="4" t="s">
        <v>11</v>
      </c>
      <c r="F785" s="22">
        <v>39175</v>
      </c>
      <c r="G785" s="6">
        <v>11</v>
      </c>
      <c r="H785" s="7">
        <v>8334.4818181818191</v>
      </c>
      <c r="I785" s="7">
        <f t="shared" si="48"/>
        <v>9834.6885454545463</v>
      </c>
      <c r="J785" s="7">
        <v>91679.3</v>
      </c>
      <c r="K785" s="7">
        <f t="shared" si="49"/>
        <v>108181.57399999999</v>
      </c>
      <c r="L785" s="7">
        <f t="shared" si="50"/>
        <v>8851.2196909090926</v>
      </c>
      <c r="M785" s="7">
        <f t="shared" si="51"/>
        <v>97363.416599999997</v>
      </c>
    </row>
    <row r="786" spans="1:13" ht="15.75" x14ac:dyDescent="0.25">
      <c r="A786" s="4">
        <v>777</v>
      </c>
      <c r="B786" s="4" t="s">
        <v>1535</v>
      </c>
      <c r="C786" s="5" t="s">
        <v>1567</v>
      </c>
      <c r="D786" s="5" t="s">
        <v>1568</v>
      </c>
      <c r="E786" s="4" t="s">
        <v>11</v>
      </c>
      <c r="F786" s="22">
        <v>39175</v>
      </c>
      <c r="G786" s="6">
        <v>4</v>
      </c>
      <c r="H786" s="7">
        <v>7974.28</v>
      </c>
      <c r="I786" s="7">
        <f t="shared" si="48"/>
        <v>9409.6503999999986</v>
      </c>
      <c r="J786" s="7">
        <v>31897.119999999999</v>
      </c>
      <c r="K786" s="7">
        <f t="shared" si="49"/>
        <v>37638.601599999995</v>
      </c>
      <c r="L786" s="7">
        <f t="shared" si="50"/>
        <v>8468.6853599999995</v>
      </c>
      <c r="M786" s="7">
        <f t="shared" si="51"/>
        <v>33874.741439999998</v>
      </c>
    </row>
    <row r="787" spans="1:13" ht="15.75" x14ac:dyDescent="0.25">
      <c r="A787" s="4">
        <v>778</v>
      </c>
      <c r="B787" s="4" t="s">
        <v>1535</v>
      </c>
      <c r="C787" s="5" t="s">
        <v>1569</v>
      </c>
      <c r="D787" s="5" t="s">
        <v>1570</v>
      </c>
      <c r="E787" s="4" t="s">
        <v>11</v>
      </c>
      <c r="F787" s="22">
        <v>39175</v>
      </c>
      <c r="G787" s="6">
        <v>14</v>
      </c>
      <c r="H787" s="7">
        <v>9054.886428571428</v>
      </c>
      <c r="I787" s="7">
        <f t="shared" si="48"/>
        <v>10684.765985714284</v>
      </c>
      <c r="J787" s="7">
        <v>126768.41</v>
      </c>
      <c r="K787" s="7">
        <f t="shared" si="49"/>
        <v>149586.72380000001</v>
      </c>
      <c r="L787" s="7">
        <f t="shared" si="50"/>
        <v>9616.2893871428569</v>
      </c>
      <c r="M787" s="7">
        <f t="shared" si="51"/>
        <v>134628.05142</v>
      </c>
    </row>
    <row r="788" spans="1:13" ht="15.75" x14ac:dyDescent="0.25">
      <c r="A788" s="4">
        <v>779</v>
      </c>
      <c r="B788" s="4" t="s">
        <v>1535</v>
      </c>
      <c r="C788" s="5" t="s">
        <v>1571</v>
      </c>
      <c r="D788" s="5" t="s">
        <v>1572</v>
      </c>
      <c r="E788" s="4" t="s">
        <v>11</v>
      </c>
      <c r="F788" s="22">
        <v>39175</v>
      </c>
      <c r="G788" s="6">
        <v>22</v>
      </c>
      <c r="H788" s="7">
        <v>9415.0886363636364</v>
      </c>
      <c r="I788" s="7">
        <f t="shared" si="48"/>
        <v>11109.804590909091</v>
      </c>
      <c r="J788" s="7">
        <v>207131.95</v>
      </c>
      <c r="K788" s="7">
        <f t="shared" si="49"/>
        <v>244415.701</v>
      </c>
      <c r="L788" s="7">
        <f t="shared" si="50"/>
        <v>9998.8241318181808</v>
      </c>
      <c r="M788" s="7">
        <f t="shared" si="51"/>
        <v>219974.13089999999</v>
      </c>
    </row>
    <row r="789" spans="1:13" ht="15.75" x14ac:dyDescent="0.25">
      <c r="A789" s="4">
        <v>780</v>
      </c>
      <c r="B789" s="4" t="s">
        <v>1535</v>
      </c>
      <c r="C789" s="5" t="s">
        <v>1573</v>
      </c>
      <c r="D789" s="5" t="s">
        <v>1574</v>
      </c>
      <c r="E789" s="4" t="s">
        <v>11</v>
      </c>
      <c r="F789" s="22">
        <v>39175</v>
      </c>
      <c r="G789" s="6">
        <v>12</v>
      </c>
      <c r="H789" s="7">
        <v>9775.2908333333344</v>
      </c>
      <c r="I789" s="7">
        <f t="shared" si="48"/>
        <v>11534.843183333334</v>
      </c>
      <c r="J789" s="7">
        <v>117303.49</v>
      </c>
      <c r="K789" s="7">
        <f t="shared" si="49"/>
        <v>138418.1182</v>
      </c>
      <c r="L789" s="7">
        <f t="shared" si="50"/>
        <v>10381.358865</v>
      </c>
      <c r="M789" s="7">
        <f t="shared" si="51"/>
        <v>124576.30637999999</v>
      </c>
    </row>
    <row r="790" spans="1:13" ht="15.75" x14ac:dyDescent="0.25">
      <c r="A790" s="4">
        <v>781</v>
      </c>
      <c r="B790" s="4" t="s">
        <v>1535</v>
      </c>
      <c r="C790" s="5" t="s">
        <v>1575</v>
      </c>
      <c r="D790" s="5" t="s">
        <v>1576</v>
      </c>
      <c r="E790" s="4" t="s">
        <v>11</v>
      </c>
      <c r="F790" s="22">
        <v>39175</v>
      </c>
      <c r="G790" s="6">
        <v>1</v>
      </c>
      <c r="H790" s="7">
        <v>3488.12</v>
      </c>
      <c r="I790" s="7">
        <f t="shared" si="48"/>
        <v>4115.9816000000001</v>
      </c>
      <c r="J790" s="7">
        <v>3488.12</v>
      </c>
      <c r="K790" s="7">
        <f t="shared" si="49"/>
        <v>4115.9816000000001</v>
      </c>
      <c r="L790" s="7">
        <f t="shared" si="50"/>
        <v>3704.3834400000001</v>
      </c>
      <c r="M790" s="7">
        <f t="shared" si="51"/>
        <v>3704.3834400000001</v>
      </c>
    </row>
    <row r="791" spans="1:13" ht="15.75" x14ac:dyDescent="0.25">
      <c r="A791" s="4">
        <v>782</v>
      </c>
      <c r="B791" s="4" t="s">
        <v>1535</v>
      </c>
      <c r="C791" s="5" t="s">
        <v>1577</v>
      </c>
      <c r="D791" s="5" t="s">
        <v>1578</v>
      </c>
      <c r="E791" s="4" t="s">
        <v>11</v>
      </c>
      <c r="F791" s="22">
        <v>39196</v>
      </c>
      <c r="G791" s="6">
        <v>4</v>
      </c>
      <c r="H791" s="7">
        <v>6483.585</v>
      </c>
      <c r="I791" s="7">
        <f t="shared" si="48"/>
        <v>7650.6302999999998</v>
      </c>
      <c r="J791" s="7">
        <v>25934.34</v>
      </c>
      <c r="K791" s="7">
        <f t="shared" si="49"/>
        <v>30602.521199999999</v>
      </c>
      <c r="L791" s="7">
        <f t="shared" si="50"/>
        <v>6885.5672699999996</v>
      </c>
      <c r="M791" s="7">
        <f t="shared" si="51"/>
        <v>27542.269079999998</v>
      </c>
    </row>
    <row r="792" spans="1:13" ht="15.75" x14ac:dyDescent="0.25">
      <c r="A792" s="4">
        <v>783</v>
      </c>
      <c r="B792" s="4" t="s">
        <v>1535</v>
      </c>
      <c r="C792" s="5" t="s">
        <v>1579</v>
      </c>
      <c r="D792" s="5" t="s">
        <v>1580</v>
      </c>
      <c r="E792" s="4" t="s">
        <v>1581</v>
      </c>
      <c r="F792" s="22">
        <v>39461</v>
      </c>
      <c r="G792" s="6">
        <v>1538.316</v>
      </c>
      <c r="H792" s="7">
        <v>10070.023502137925</v>
      </c>
      <c r="I792" s="7">
        <f t="shared" si="48"/>
        <v>11882.627732522751</v>
      </c>
      <c r="J792" s="7">
        <v>15490878.48</v>
      </c>
      <c r="K792" s="7">
        <f t="shared" si="49"/>
        <v>18279236.606399998</v>
      </c>
      <c r="L792" s="7">
        <f t="shared" si="50"/>
        <v>10694.364959270475</v>
      </c>
      <c r="M792" s="7">
        <f t="shared" si="51"/>
        <v>16451312.945759999</v>
      </c>
    </row>
    <row r="793" spans="1:13" ht="15.75" x14ac:dyDescent="0.25">
      <c r="A793" s="4">
        <v>784</v>
      </c>
      <c r="B793" s="4" t="s">
        <v>1535</v>
      </c>
      <c r="C793" s="5" t="s">
        <v>1582</v>
      </c>
      <c r="D793" s="5" t="s">
        <v>1583</v>
      </c>
      <c r="E793" s="4" t="s">
        <v>1113</v>
      </c>
      <c r="F793" s="22">
        <v>39283</v>
      </c>
      <c r="G793" s="6">
        <v>60</v>
      </c>
      <c r="H793" s="7">
        <v>419.05683333333332</v>
      </c>
      <c r="I793" s="7">
        <f t="shared" si="48"/>
        <v>494.48706333333331</v>
      </c>
      <c r="J793" s="7">
        <v>25143.41</v>
      </c>
      <c r="K793" s="7">
        <f t="shared" si="49"/>
        <v>29669.2238</v>
      </c>
      <c r="L793" s="7">
        <f t="shared" si="50"/>
        <v>445.03835699999996</v>
      </c>
      <c r="M793" s="7">
        <f t="shared" si="51"/>
        <v>26702.30142</v>
      </c>
    </row>
    <row r="794" spans="1:13" ht="15.75" x14ac:dyDescent="0.25">
      <c r="A794" s="4">
        <v>785</v>
      </c>
      <c r="B794" s="4" t="s">
        <v>1535</v>
      </c>
      <c r="C794" s="5" t="s">
        <v>1584</v>
      </c>
      <c r="D794" s="5" t="s">
        <v>1585</v>
      </c>
      <c r="E794" s="4" t="s">
        <v>8</v>
      </c>
      <c r="F794" s="22">
        <v>39382</v>
      </c>
      <c r="G794" s="6">
        <v>5</v>
      </c>
      <c r="H794" s="7">
        <v>491.98400000000004</v>
      </c>
      <c r="I794" s="7">
        <f t="shared" si="48"/>
        <v>580.54111999999998</v>
      </c>
      <c r="J794" s="7">
        <v>2459.92</v>
      </c>
      <c r="K794" s="7">
        <f t="shared" si="49"/>
        <v>2902.7055999999998</v>
      </c>
      <c r="L794" s="7">
        <f t="shared" si="50"/>
        <v>522.48700799999995</v>
      </c>
      <c r="M794" s="7">
        <f t="shared" si="51"/>
        <v>2612.4350399999998</v>
      </c>
    </row>
    <row r="795" spans="1:13" ht="15.75" x14ac:dyDescent="0.25">
      <c r="A795" s="4">
        <v>786</v>
      </c>
      <c r="B795" s="4" t="s">
        <v>1535</v>
      </c>
      <c r="C795" s="5" t="s">
        <v>1586</v>
      </c>
      <c r="D795" s="5" t="s">
        <v>1587</v>
      </c>
      <c r="E795" s="4" t="s">
        <v>11</v>
      </c>
      <c r="F795" s="22">
        <v>39329</v>
      </c>
      <c r="G795" s="6">
        <v>6</v>
      </c>
      <c r="H795" s="7">
        <v>2083.3466666666668</v>
      </c>
      <c r="I795" s="7">
        <f t="shared" si="48"/>
        <v>2458.3490666666667</v>
      </c>
      <c r="J795" s="7">
        <v>12500.08</v>
      </c>
      <c r="K795" s="7">
        <f t="shared" si="49"/>
        <v>14750.0944</v>
      </c>
      <c r="L795" s="7">
        <f t="shared" si="50"/>
        <v>2212.5141600000002</v>
      </c>
      <c r="M795" s="7">
        <f t="shared" si="51"/>
        <v>13275.08496</v>
      </c>
    </row>
    <row r="796" spans="1:13" ht="15.75" x14ac:dyDescent="0.25">
      <c r="A796" s="4">
        <v>787</v>
      </c>
      <c r="B796" s="4" t="s">
        <v>1535</v>
      </c>
      <c r="C796" s="5" t="s">
        <v>1588</v>
      </c>
      <c r="D796" s="5" t="s">
        <v>1589</v>
      </c>
      <c r="E796" s="4" t="s">
        <v>11</v>
      </c>
      <c r="F796" s="22">
        <v>39329</v>
      </c>
      <c r="G796" s="6">
        <v>7</v>
      </c>
      <c r="H796" s="7">
        <v>2083.3471428571429</v>
      </c>
      <c r="I796" s="7">
        <f t="shared" si="48"/>
        <v>2458.3496285714286</v>
      </c>
      <c r="J796" s="7">
        <v>14583.43</v>
      </c>
      <c r="K796" s="7">
        <f t="shared" si="49"/>
        <v>17208.447400000001</v>
      </c>
      <c r="L796" s="7">
        <f t="shared" si="50"/>
        <v>2212.5146657142859</v>
      </c>
      <c r="M796" s="7">
        <f t="shared" si="51"/>
        <v>15487.60266</v>
      </c>
    </row>
    <row r="797" spans="1:13" ht="15.75" x14ac:dyDescent="0.25">
      <c r="A797" s="4">
        <v>788</v>
      </c>
      <c r="B797" s="4" t="s">
        <v>1535</v>
      </c>
      <c r="C797" s="5" t="s">
        <v>1590</v>
      </c>
      <c r="D797" s="5" t="s">
        <v>1591</v>
      </c>
      <c r="E797" s="4" t="s">
        <v>1564</v>
      </c>
      <c r="F797" s="22">
        <v>39346</v>
      </c>
      <c r="G797" s="6">
        <v>210</v>
      </c>
      <c r="H797" s="7">
        <v>191.17333333333335</v>
      </c>
      <c r="I797" s="7">
        <f t="shared" si="48"/>
        <v>225.58453333333333</v>
      </c>
      <c r="J797" s="7">
        <v>40146.400000000001</v>
      </c>
      <c r="K797" s="7">
        <f t="shared" si="49"/>
        <v>47372.752</v>
      </c>
      <c r="L797" s="7">
        <f t="shared" si="50"/>
        <v>203.02607999999998</v>
      </c>
      <c r="M797" s="7">
        <f t="shared" si="51"/>
        <v>42635.476800000004</v>
      </c>
    </row>
    <row r="798" spans="1:13" ht="15.75" x14ac:dyDescent="0.25">
      <c r="A798" s="4">
        <v>789</v>
      </c>
      <c r="B798" s="4" t="s">
        <v>1535</v>
      </c>
      <c r="C798" s="5" t="s">
        <v>1592</v>
      </c>
      <c r="D798" s="5" t="s">
        <v>1593</v>
      </c>
      <c r="E798" s="4" t="s">
        <v>11</v>
      </c>
      <c r="F798" s="22">
        <v>39381</v>
      </c>
      <c r="G798" s="6">
        <v>22</v>
      </c>
      <c r="H798" s="7">
        <v>131.03636363636363</v>
      </c>
      <c r="I798" s="7">
        <f t="shared" si="48"/>
        <v>154.62290909090908</v>
      </c>
      <c r="J798" s="7">
        <v>2882.8</v>
      </c>
      <c r="K798" s="7">
        <f t="shared" si="49"/>
        <v>3401.7040000000002</v>
      </c>
      <c r="L798" s="7">
        <f t="shared" si="50"/>
        <v>139.16061818181817</v>
      </c>
      <c r="M798" s="7">
        <f t="shared" si="51"/>
        <v>3061.5336000000002</v>
      </c>
    </row>
    <row r="799" spans="1:13" ht="15.75" x14ac:dyDescent="0.25">
      <c r="A799" s="4">
        <v>790</v>
      </c>
      <c r="B799" s="4" t="s">
        <v>1535</v>
      </c>
      <c r="C799" s="5" t="s">
        <v>1594</v>
      </c>
      <c r="D799" s="5" t="s">
        <v>1595</v>
      </c>
      <c r="E799" s="4" t="s">
        <v>11</v>
      </c>
      <c r="F799" s="22">
        <v>39381</v>
      </c>
      <c r="G799" s="6">
        <v>1</v>
      </c>
      <c r="H799" s="7">
        <v>235.75</v>
      </c>
      <c r="I799" s="7">
        <f t="shared" si="48"/>
        <v>278.185</v>
      </c>
      <c r="J799" s="7">
        <v>235.75</v>
      </c>
      <c r="K799" s="7">
        <f t="shared" si="49"/>
        <v>278.185</v>
      </c>
      <c r="L799" s="7">
        <f t="shared" si="50"/>
        <v>250.3665</v>
      </c>
      <c r="M799" s="7">
        <f t="shared" si="51"/>
        <v>250.3665</v>
      </c>
    </row>
    <row r="800" spans="1:13" ht="15.75" x14ac:dyDescent="0.25">
      <c r="A800" s="4">
        <v>791</v>
      </c>
      <c r="B800" s="4" t="s">
        <v>1535</v>
      </c>
      <c r="C800" s="5" t="s">
        <v>1596</v>
      </c>
      <c r="D800" s="5" t="s">
        <v>1597</v>
      </c>
      <c r="E800" s="4" t="s">
        <v>1334</v>
      </c>
      <c r="F800" s="22">
        <v>39395</v>
      </c>
      <c r="G800" s="6">
        <v>2</v>
      </c>
      <c r="H800" s="7">
        <v>116.09</v>
      </c>
      <c r="I800" s="7">
        <f t="shared" si="48"/>
        <v>136.9862</v>
      </c>
      <c r="J800" s="7">
        <v>232.18</v>
      </c>
      <c r="K800" s="7">
        <f t="shared" si="49"/>
        <v>273.97239999999999</v>
      </c>
      <c r="L800" s="7">
        <f t="shared" si="50"/>
        <v>123.28757999999999</v>
      </c>
      <c r="M800" s="7">
        <f t="shared" si="51"/>
        <v>246.57515999999998</v>
      </c>
    </row>
    <row r="801" spans="1:13" ht="15.75" x14ac:dyDescent="0.25">
      <c r="A801" s="4">
        <v>792</v>
      </c>
      <c r="B801" s="4" t="s">
        <v>1535</v>
      </c>
      <c r="C801" s="5" t="s">
        <v>1598</v>
      </c>
      <c r="D801" s="5" t="s">
        <v>1599</v>
      </c>
      <c r="E801" s="4" t="s">
        <v>1564</v>
      </c>
      <c r="F801" s="22">
        <v>39448</v>
      </c>
      <c r="G801" s="6">
        <v>1470</v>
      </c>
      <c r="H801" s="7">
        <v>191.17331292517008</v>
      </c>
      <c r="I801" s="7">
        <f t="shared" si="48"/>
        <v>225.58450925170069</v>
      </c>
      <c r="J801" s="7">
        <v>281024.77</v>
      </c>
      <c r="K801" s="7">
        <f t="shared" si="49"/>
        <v>331609.22860000003</v>
      </c>
      <c r="L801" s="7">
        <f t="shared" si="50"/>
        <v>203.02605832653063</v>
      </c>
      <c r="M801" s="7">
        <f t="shared" si="51"/>
        <v>298448.30574000004</v>
      </c>
    </row>
    <row r="802" spans="1:13" ht="15.75" x14ac:dyDescent="0.25">
      <c r="A802" s="4">
        <v>793</v>
      </c>
      <c r="B802" s="4" t="s">
        <v>1535</v>
      </c>
      <c r="C802" s="5" t="s">
        <v>1600</v>
      </c>
      <c r="D802" s="5" t="s">
        <v>1601</v>
      </c>
      <c r="E802" s="4" t="s">
        <v>1564</v>
      </c>
      <c r="F802" s="22">
        <v>39492</v>
      </c>
      <c r="G802" s="6">
        <v>29.33</v>
      </c>
      <c r="H802" s="7">
        <v>397.60245482441189</v>
      </c>
      <c r="I802" s="7">
        <f t="shared" si="48"/>
        <v>469.17089669280602</v>
      </c>
      <c r="J802" s="7">
        <v>11661.68</v>
      </c>
      <c r="K802" s="7">
        <f t="shared" si="49"/>
        <v>13760.7824</v>
      </c>
      <c r="L802" s="7">
        <f t="shared" si="50"/>
        <v>422.25380702352544</v>
      </c>
      <c r="M802" s="7">
        <f t="shared" si="51"/>
        <v>12384.704159999999</v>
      </c>
    </row>
    <row r="803" spans="1:13" ht="15.75" x14ac:dyDescent="0.25">
      <c r="A803" s="4">
        <v>794</v>
      </c>
      <c r="B803" s="4" t="s">
        <v>1535</v>
      </c>
      <c r="C803" s="5" t="s">
        <v>1602</v>
      </c>
      <c r="D803" s="5" t="s">
        <v>1603</v>
      </c>
      <c r="E803" s="4" t="s">
        <v>1564</v>
      </c>
      <c r="F803" s="22">
        <v>39539</v>
      </c>
      <c r="G803" s="6">
        <v>1531.09</v>
      </c>
      <c r="H803" s="7">
        <v>579.13817607064254</v>
      </c>
      <c r="I803" s="7">
        <f t="shared" si="48"/>
        <v>683.38304776335815</v>
      </c>
      <c r="J803" s="7">
        <v>886712.67</v>
      </c>
      <c r="K803" s="7">
        <f t="shared" si="49"/>
        <v>1046320.9506</v>
      </c>
      <c r="L803" s="7">
        <f t="shared" si="50"/>
        <v>615.04474298702235</v>
      </c>
      <c r="M803" s="7">
        <f t="shared" si="51"/>
        <v>941688.85554000002</v>
      </c>
    </row>
    <row r="804" spans="1:13" ht="31.5" x14ac:dyDescent="0.25">
      <c r="A804" s="4">
        <v>795</v>
      </c>
      <c r="B804" s="4" t="s">
        <v>1535</v>
      </c>
      <c r="C804" s="5" t="s">
        <v>1604</v>
      </c>
      <c r="D804" s="5" t="s">
        <v>1605</v>
      </c>
      <c r="E804" s="4" t="s">
        <v>8</v>
      </c>
      <c r="F804" s="22">
        <v>39582</v>
      </c>
      <c r="G804" s="6">
        <v>46</v>
      </c>
      <c r="H804" s="7">
        <v>305.33413043478265</v>
      </c>
      <c r="I804" s="7">
        <f t="shared" si="48"/>
        <v>360.29427391304353</v>
      </c>
      <c r="J804" s="7">
        <v>14045.37</v>
      </c>
      <c r="K804" s="7">
        <f t="shared" si="49"/>
        <v>16573.536599999999</v>
      </c>
      <c r="L804" s="7">
        <f t="shared" si="50"/>
        <v>324.26484652173917</v>
      </c>
      <c r="M804" s="7">
        <f t="shared" si="51"/>
        <v>14916.182939999999</v>
      </c>
    </row>
    <row r="805" spans="1:13" ht="15.75" x14ac:dyDescent="0.25">
      <c r="A805" s="4">
        <v>796</v>
      </c>
      <c r="B805" s="4" t="s">
        <v>1535</v>
      </c>
      <c r="C805" s="5" t="s">
        <v>1606</v>
      </c>
      <c r="D805" s="5" t="s">
        <v>1607</v>
      </c>
      <c r="E805" s="4" t="s">
        <v>1334</v>
      </c>
      <c r="F805" s="22">
        <v>39532</v>
      </c>
      <c r="G805" s="6">
        <v>200</v>
      </c>
      <c r="H805" s="7">
        <v>773.11509999999998</v>
      </c>
      <c r="I805" s="7">
        <f t="shared" si="48"/>
        <v>912.27581799999996</v>
      </c>
      <c r="J805" s="7">
        <v>154623.01999999999</v>
      </c>
      <c r="K805" s="7">
        <f t="shared" si="49"/>
        <v>182455.16359999997</v>
      </c>
      <c r="L805" s="7">
        <f t="shared" si="50"/>
        <v>821.04823620000002</v>
      </c>
      <c r="M805" s="7">
        <f t="shared" si="51"/>
        <v>164209.64723999996</v>
      </c>
    </row>
    <row r="806" spans="1:13" ht="15.75" x14ac:dyDescent="0.25">
      <c r="A806" s="4">
        <v>797</v>
      </c>
      <c r="B806" s="4" t="s">
        <v>1535</v>
      </c>
      <c r="C806" s="5" t="s">
        <v>1608</v>
      </c>
      <c r="D806" s="5" t="s">
        <v>1609</v>
      </c>
      <c r="E806" s="4" t="s">
        <v>11</v>
      </c>
      <c r="F806" s="22">
        <v>39801</v>
      </c>
      <c r="G806" s="6">
        <v>76</v>
      </c>
      <c r="H806" s="7">
        <v>273.24552631578945</v>
      </c>
      <c r="I806" s="7">
        <f t="shared" si="48"/>
        <v>322.42972105263152</v>
      </c>
      <c r="J806" s="7">
        <v>20766.66</v>
      </c>
      <c r="K806" s="7">
        <f t="shared" si="49"/>
        <v>24504.658799999997</v>
      </c>
      <c r="L806" s="7">
        <f t="shared" si="50"/>
        <v>290.18674894736836</v>
      </c>
      <c r="M806" s="7">
        <f t="shared" si="51"/>
        <v>22054.192919999998</v>
      </c>
    </row>
    <row r="807" spans="1:13" ht="15.75" x14ac:dyDescent="0.25">
      <c r="A807" s="4">
        <v>798</v>
      </c>
      <c r="B807" s="4" t="s">
        <v>1535</v>
      </c>
      <c r="C807" s="5" t="s">
        <v>1610</v>
      </c>
      <c r="D807" s="5" t="s">
        <v>1611</v>
      </c>
      <c r="E807" s="4" t="s">
        <v>11</v>
      </c>
      <c r="F807" s="22">
        <v>39801</v>
      </c>
      <c r="G807" s="6">
        <v>140</v>
      </c>
      <c r="H807" s="7">
        <v>654.54078571428579</v>
      </c>
      <c r="I807" s="7">
        <f t="shared" si="48"/>
        <v>772.35812714285714</v>
      </c>
      <c r="J807" s="7">
        <v>91635.71</v>
      </c>
      <c r="K807" s="7">
        <f t="shared" si="49"/>
        <v>108130.1378</v>
      </c>
      <c r="L807" s="7">
        <f t="shared" si="50"/>
        <v>695.12231442857137</v>
      </c>
      <c r="M807" s="7">
        <f t="shared" si="51"/>
        <v>97317.124019999988</v>
      </c>
    </row>
    <row r="808" spans="1:13" ht="31.5" x14ac:dyDescent="0.25">
      <c r="A808" s="4">
        <v>799</v>
      </c>
      <c r="B808" s="4" t="s">
        <v>1535</v>
      </c>
      <c r="C808" s="5" t="s">
        <v>1612</v>
      </c>
      <c r="D808" s="5" t="s">
        <v>1613</v>
      </c>
      <c r="E808" s="4" t="s">
        <v>1113</v>
      </c>
      <c r="F808" s="22">
        <v>40063</v>
      </c>
      <c r="G808" s="6">
        <v>10</v>
      </c>
      <c r="H808" s="7">
        <v>36.469000000000001</v>
      </c>
      <c r="I808" s="7">
        <f t="shared" si="48"/>
        <v>43.03342</v>
      </c>
      <c r="J808" s="7">
        <v>364.69</v>
      </c>
      <c r="K808" s="7">
        <f t="shared" si="49"/>
        <v>430.33419999999995</v>
      </c>
      <c r="L808" s="7">
        <f t="shared" si="50"/>
        <v>38.730077999999999</v>
      </c>
      <c r="M808" s="7">
        <f t="shared" si="51"/>
        <v>387.30077999999997</v>
      </c>
    </row>
    <row r="809" spans="1:13" ht="47.25" x14ac:dyDescent="0.25">
      <c r="A809" s="4">
        <v>800</v>
      </c>
      <c r="B809" s="4" t="s">
        <v>1614</v>
      </c>
      <c r="C809" s="5" t="s">
        <v>1615</v>
      </c>
      <c r="D809" s="5" t="s">
        <v>1616</v>
      </c>
      <c r="E809" s="4" t="s">
        <v>1617</v>
      </c>
      <c r="F809" s="22">
        <v>40119</v>
      </c>
      <c r="G809" s="6">
        <v>10.827999999999999</v>
      </c>
      <c r="H809" s="7">
        <v>73328.390284447742</v>
      </c>
      <c r="I809" s="7">
        <f t="shared" si="48"/>
        <v>86527.500535648331</v>
      </c>
      <c r="J809" s="7">
        <v>793999.81</v>
      </c>
      <c r="K809" s="7">
        <f t="shared" si="49"/>
        <v>936919.77580000006</v>
      </c>
      <c r="L809" s="7">
        <f t="shared" si="50"/>
        <v>77874.750482083502</v>
      </c>
      <c r="M809" s="7">
        <f t="shared" si="51"/>
        <v>843227.79822</v>
      </c>
    </row>
    <row r="810" spans="1:13" ht="47.25" x14ac:dyDescent="0.25">
      <c r="A810" s="4">
        <v>801</v>
      </c>
      <c r="B810" s="4" t="s">
        <v>1614</v>
      </c>
      <c r="C810" s="5" t="s">
        <v>1618</v>
      </c>
      <c r="D810" s="5" t="s">
        <v>1619</v>
      </c>
      <c r="E810" s="4" t="s">
        <v>1617</v>
      </c>
      <c r="F810" s="22">
        <v>40119</v>
      </c>
      <c r="G810" s="6">
        <v>1.9330000000000001</v>
      </c>
      <c r="H810" s="7">
        <v>127842.4780134506</v>
      </c>
      <c r="I810" s="7">
        <f t="shared" si="48"/>
        <v>150854.12405587171</v>
      </c>
      <c r="J810" s="7">
        <v>247119.51</v>
      </c>
      <c r="K810" s="7">
        <f t="shared" si="49"/>
        <v>291601.02179999999</v>
      </c>
      <c r="L810" s="7">
        <f t="shared" si="50"/>
        <v>135768.71165028453</v>
      </c>
      <c r="M810" s="7">
        <f t="shared" si="51"/>
        <v>262440.91962</v>
      </c>
    </row>
    <row r="811" spans="1:13" ht="47.25" x14ac:dyDescent="0.25">
      <c r="A811" s="4">
        <v>802</v>
      </c>
      <c r="B811" s="4" t="s">
        <v>1614</v>
      </c>
      <c r="C811" s="5" t="s">
        <v>1620</v>
      </c>
      <c r="D811" s="5" t="s">
        <v>1621</v>
      </c>
      <c r="E811" s="4" t="s">
        <v>1617</v>
      </c>
      <c r="F811" s="22">
        <v>40119</v>
      </c>
      <c r="G811" s="6">
        <v>0.81899999999999995</v>
      </c>
      <c r="H811" s="7">
        <v>97572.258852258848</v>
      </c>
      <c r="I811" s="7">
        <f t="shared" si="48"/>
        <v>115135.26544566544</v>
      </c>
      <c r="J811" s="7">
        <v>79911.679999999993</v>
      </c>
      <c r="K811" s="7">
        <f t="shared" si="49"/>
        <v>94295.782399999982</v>
      </c>
      <c r="L811" s="7">
        <f t="shared" si="50"/>
        <v>103621.7389010989</v>
      </c>
      <c r="M811" s="7">
        <f t="shared" si="51"/>
        <v>84866.204159999979</v>
      </c>
    </row>
    <row r="812" spans="1:13" ht="31.5" x14ac:dyDescent="0.25">
      <c r="A812" s="4">
        <v>803</v>
      </c>
      <c r="B812" s="4" t="s">
        <v>1614</v>
      </c>
      <c r="C812" s="5" t="s">
        <v>1622</v>
      </c>
      <c r="D812" s="5" t="s">
        <v>1623</v>
      </c>
      <c r="E812" s="4" t="s">
        <v>1617</v>
      </c>
      <c r="F812" s="22">
        <v>38421</v>
      </c>
      <c r="G812" s="15">
        <v>2.016</v>
      </c>
      <c r="H812" s="7">
        <v>51323.611111111109</v>
      </c>
      <c r="I812" s="7">
        <f t="shared" si="48"/>
        <v>60561.861111111109</v>
      </c>
      <c r="J812" s="7">
        <v>103468.4</v>
      </c>
      <c r="K812" s="7">
        <f t="shared" si="49"/>
        <v>122092.71199999998</v>
      </c>
      <c r="L812" s="7">
        <f t="shared" si="50"/>
        <v>54505.674999999996</v>
      </c>
      <c r="M812" s="7">
        <f t="shared" si="51"/>
        <v>109883.44079999998</v>
      </c>
    </row>
    <row r="813" spans="1:13" ht="31.5" x14ac:dyDescent="0.25">
      <c r="A813" s="4">
        <v>804</v>
      </c>
      <c r="B813" s="4" t="s">
        <v>1614</v>
      </c>
      <c r="C813" s="5" t="s">
        <v>1624</v>
      </c>
      <c r="D813" s="5" t="s">
        <v>1625</v>
      </c>
      <c r="E813" s="4" t="s">
        <v>61</v>
      </c>
      <c r="F813" s="22">
        <v>39400</v>
      </c>
      <c r="G813" s="6">
        <v>49.444000000000003</v>
      </c>
      <c r="H813" s="7">
        <v>61810.747107839168</v>
      </c>
      <c r="I813" s="7">
        <f t="shared" si="48"/>
        <v>72936.681587250219</v>
      </c>
      <c r="J813" s="7">
        <v>3056170.58</v>
      </c>
      <c r="K813" s="7">
        <f t="shared" si="49"/>
        <v>3606281.2843999998</v>
      </c>
      <c r="L813" s="7">
        <f t="shared" si="50"/>
        <v>65643.013428525199</v>
      </c>
      <c r="M813" s="7">
        <f t="shared" si="51"/>
        <v>3245653.1559599997</v>
      </c>
    </row>
    <row r="814" spans="1:13" ht="31.5" x14ac:dyDescent="0.25">
      <c r="A814" s="4">
        <v>805</v>
      </c>
      <c r="B814" s="4" t="s">
        <v>1614</v>
      </c>
      <c r="C814" s="5" t="s">
        <v>1626</v>
      </c>
      <c r="D814" s="5" t="s">
        <v>1627</v>
      </c>
      <c r="E814" s="4" t="s">
        <v>61</v>
      </c>
      <c r="F814" s="22">
        <v>39198</v>
      </c>
      <c r="G814" s="6">
        <v>4.6710000000000003</v>
      </c>
      <c r="H814" s="7">
        <v>48667.165489188606</v>
      </c>
      <c r="I814" s="7">
        <f t="shared" si="48"/>
        <v>57427.255277242555</v>
      </c>
      <c r="J814" s="7">
        <v>227324.33</v>
      </c>
      <c r="K814" s="7">
        <f t="shared" si="49"/>
        <v>268242.70939999999</v>
      </c>
      <c r="L814" s="7">
        <f t="shared" si="50"/>
        <v>51684.529749518297</v>
      </c>
      <c r="M814" s="7">
        <f t="shared" si="51"/>
        <v>241418.43845999998</v>
      </c>
    </row>
    <row r="815" spans="1:13" ht="47.25" x14ac:dyDescent="0.25">
      <c r="A815" s="4">
        <v>806</v>
      </c>
      <c r="B815" s="4" t="s">
        <v>1614</v>
      </c>
      <c r="C815" s="5" t="s">
        <v>1628</v>
      </c>
      <c r="D815" s="5" t="s">
        <v>1629</v>
      </c>
      <c r="E815" s="4" t="s">
        <v>1617</v>
      </c>
      <c r="F815" s="22">
        <v>39906</v>
      </c>
      <c r="G815" s="6">
        <v>5.944</v>
      </c>
      <c r="H815" s="7">
        <v>60969.094885598919</v>
      </c>
      <c r="I815" s="7">
        <f t="shared" si="48"/>
        <v>71943.531965006725</v>
      </c>
      <c r="J815" s="7">
        <v>362400.3</v>
      </c>
      <c r="K815" s="7">
        <f t="shared" si="49"/>
        <v>427632.35399999999</v>
      </c>
      <c r="L815" s="7">
        <f t="shared" si="50"/>
        <v>64749.178768506055</v>
      </c>
      <c r="M815" s="7">
        <f t="shared" si="51"/>
        <v>384869.11859999999</v>
      </c>
    </row>
    <row r="816" spans="1:13" ht="47.25" x14ac:dyDescent="0.25">
      <c r="A816" s="4">
        <v>807</v>
      </c>
      <c r="B816" s="4" t="s">
        <v>1614</v>
      </c>
      <c r="C816" s="5" t="s">
        <v>1630</v>
      </c>
      <c r="D816" s="5" t="s">
        <v>1631</v>
      </c>
      <c r="E816" s="4" t="s">
        <v>1617</v>
      </c>
      <c r="F816" s="22">
        <v>39909</v>
      </c>
      <c r="G816" s="6">
        <v>7.8479999999999999</v>
      </c>
      <c r="H816" s="7">
        <v>83924.82161060143</v>
      </c>
      <c r="I816" s="7">
        <f t="shared" si="48"/>
        <v>99031.28950050968</v>
      </c>
      <c r="J816" s="7">
        <v>658642</v>
      </c>
      <c r="K816" s="7">
        <f t="shared" si="49"/>
        <v>777197.55999999994</v>
      </c>
      <c r="L816" s="7">
        <f t="shared" si="50"/>
        <v>89128.160550458706</v>
      </c>
      <c r="M816" s="7">
        <f t="shared" si="51"/>
        <v>699477.804</v>
      </c>
    </row>
    <row r="817" spans="1:13" ht="31.5" x14ac:dyDescent="0.25">
      <c r="A817" s="4">
        <v>808</v>
      </c>
      <c r="B817" s="4" t="s">
        <v>1614</v>
      </c>
      <c r="C817" s="5" t="s">
        <v>1632</v>
      </c>
      <c r="D817" s="5" t="s">
        <v>1633</v>
      </c>
      <c r="E817" s="4" t="s">
        <v>11</v>
      </c>
      <c r="F817" s="22">
        <v>40522</v>
      </c>
      <c r="G817" s="6">
        <v>0.13300000000000001</v>
      </c>
      <c r="H817" s="7">
        <v>37513.458646616542</v>
      </c>
      <c r="I817" s="7">
        <f t="shared" si="48"/>
        <v>44265.881203007521</v>
      </c>
      <c r="J817" s="7">
        <v>4989.29</v>
      </c>
      <c r="K817" s="7">
        <f t="shared" si="49"/>
        <v>5887.3621999999996</v>
      </c>
      <c r="L817" s="7">
        <f t="shared" si="50"/>
        <v>39839.293082706768</v>
      </c>
      <c r="M817" s="7">
        <f t="shared" si="51"/>
        <v>5298.6259799999998</v>
      </c>
    </row>
    <row r="818" spans="1:13" ht="31.5" x14ac:dyDescent="0.25">
      <c r="A818" s="4">
        <v>809</v>
      </c>
      <c r="B818" s="4" t="s">
        <v>1614</v>
      </c>
      <c r="C818" s="5" t="s">
        <v>1634</v>
      </c>
      <c r="D818" s="5" t="s">
        <v>1635</v>
      </c>
      <c r="E818" s="4" t="s">
        <v>61</v>
      </c>
      <c r="F818" s="22">
        <v>40378</v>
      </c>
      <c r="G818" s="6">
        <v>59.475999999999999</v>
      </c>
      <c r="H818" s="7">
        <v>65556.807788015343</v>
      </c>
      <c r="I818" s="7">
        <f t="shared" si="48"/>
        <v>77357.033189858106</v>
      </c>
      <c r="J818" s="7">
        <v>3899056.7</v>
      </c>
      <c r="K818" s="7">
        <f t="shared" si="49"/>
        <v>4600886.9060000004</v>
      </c>
      <c r="L818" s="7">
        <f t="shared" si="50"/>
        <v>69621.329870872301</v>
      </c>
      <c r="M818" s="7">
        <f t="shared" si="51"/>
        <v>4140798.2154000001</v>
      </c>
    </row>
    <row r="819" spans="1:13" ht="31.5" x14ac:dyDescent="0.25">
      <c r="A819" s="4">
        <v>810</v>
      </c>
      <c r="B819" s="4" t="s">
        <v>1614</v>
      </c>
      <c r="C819" s="5" t="s">
        <v>1636</v>
      </c>
      <c r="D819" s="5" t="s">
        <v>1637</v>
      </c>
      <c r="E819" s="4" t="s">
        <v>1617</v>
      </c>
      <c r="F819" s="22">
        <v>38992</v>
      </c>
      <c r="G819" s="6">
        <v>1215.6880000000001</v>
      </c>
      <c r="H819" s="7">
        <v>55952.167916439081</v>
      </c>
      <c r="I819" s="7">
        <f t="shared" si="48"/>
        <v>66023.558141398113</v>
      </c>
      <c r="J819" s="7">
        <v>68020379.109999999</v>
      </c>
      <c r="K819" s="7">
        <f t="shared" si="49"/>
        <v>80264047.349799991</v>
      </c>
      <c r="L819" s="7">
        <f t="shared" si="50"/>
        <v>59421.202327258303</v>
      </c>
      <c r="M819" s="7">
        <f t="shared" si="51"/>
        <v>72237642.614819989</v>
      </c>
    </row>
    <row r="820" spans="1:13" ht="31.5" x14ac:dyDescent="0.25">
      <c r="A820" s="4">
        <v>811</v>
      </c>
      <c r="B820" s="4" t="s">
        <v>1614</v>
      </c>
      <c r="C820" s="5" t="s">
        <v>1638</v>
      </c>
      <c r="D820" s="5" t="s">
        <v>1639</v>
      </c>
      <c r="E820" s="4" t="s">
        <v>1617</v>
      </c>
      <c r="F820" s="22">
        <v>38777</v>
      </c>
      <c r="G820" s="6">
        <v>245.25</v>
      </c>
      <c r="H820" s="7">
        <v>54579.669806320082</v>
      </c>
      <c r="I820" s="7">
        <f t="shared" si="48"/>
        <v>64404.010371457691</v>
      </c>
      <c r="J820" s="7">
        <v>13385664.02</v>
      </c>
      <c r="K820" s="7">
        <f t="shared" si="49"/>
        <v>15795083.543599999</v>
      </c>
      <c r="L820" s="7">
        <f t="shared" si="50"/>
        <v>57963.609334311921</v>
      </c>
      <c r="M820" s="7">
        <f t="shared" si="51"/>
        <v>14215575.189239999</v>
      </c>
    </row>
    <row r="821" spans="1:13" ht="31.5" x14ac:dyDescent="0.25">
      <c r="A821" s="4">
        <v>812</v>
      </c>
      <c r="B821" s="4" t="s">
        <v>1614</v>
      </c>
      <c r="C821" s="5" t="s">
        <v>1640</v>
      </c>
      <c r="D821" s="5" t="s">
        <v>1641</v>
      </c>
      <c r="E821" s="4" t="s">
        <v>61</v>
      </c>
      <c r="F821" s="22">
        <v>39233</v>
      </c>
      <c r="G821" s="6">
        <v>17.501999999999999</v>
      </c>
      <c r="H821" s="7">
        <v>55506.320420523371</v>
      </c>
      <c r="I821" s="7">
        <f t="shared" si="48"/>
        <v>65497.458096217575</v>
      </c>
      <c r="J821" s="7">
        <v>971471.62</v>
      </c>
      <c r="K821" s="7">
        <f t="shared" si="49"/>
        <v>1146336.5115999999</v>
      </c>
      <c r="L821" s="7">
        <f t="shared" si="50"/>
        <v>58947.712286595815</v>
      </c>
      <c r="M821" s="7">
        <f t="shared" si="51"/>
        <v>1031702.8604399998</v>
      </c>
    </row>
    <row r="822" spans="1:13" ht="31.5" x14ac:dyDescent="0.25">
      <c r="A822" s="4">
        <v>813</v>
      </c>
      <c r="B822" s="4" t="s">
        <v>1614</v>
      </c>
      <c r="C822" s="5" t="s">
        <v>1642</v>
      </c>
      <c r="D822" s="5" t="s">
        <v>1643</v>
      </c>
      <c r="E822" s="4" t="s">
        <v>1617</v>
      </c>
      <c r="F822" s="22">
        <v>39455</v>
      </c>
      <c r="G822" s="6">
        <v>14.933999999999999</v>
      </c>
      <c r="H822" s="7">
        <v>53338.720369626353</v>
      </c>
      <c r="I822" s="7">
        <f t="shared" si="48"/>
        <v>62939.690036159096</v>
      </c>
      <c r="J822" s="7">
        <v>796560.45</v>
      </c>
      <c r="K822" s="7">
        <f t="shared" si="49"/>
        <v>939941.33099999989</v>
      </c>
      <c r="L822" s="7">
        <f t="shared" si="50"/>
        <v>56645.721032543188</v>
      </c>
      <c r="M822" s="7">
        <f t="shared" si="51"/>
        <v>845947.19789999991</v>
      </c>
    </row>
    <row r="823" spans="1:13" ht="31.5" x14ac:dyDescent="0.25">
      <c r="A823" s="4">
        <v>814</v>
      </c>
      <c r="B823" s="4" t="s">
        <v>1614</v>
      </c>
      <c r="C823" s="5" t="s">
        <v>1644</v>
      </c>
      <c r="D823" s="5" t="s">
        <v>1645</v>
      </c>
      <c r="E823" s="4" t="s">
        <v>61</v>
      </c>
      <c r="F823" s="22">
        <v>39076</v>
      </c>
      <c r="G823" s="6">
        <v>2.1989999999999998</v>
      </c>
      <c r="H823" s="7">
        <v>51546.680309231473</v>
      </c>
      <c r="I823" s="7">
        <f t="shared" si="48"/>
        <v>60825.082764893137</v>
      </c>
      <c r="J823" s="7">
        <v>113351.15</v>
      </c>
      <c r="K823" s="7">
        <f t="shared" si="49"/>
        <v>133754.35699999999</v>
      </c>
      <c r="L823" s="7">
        <f t="shared" si="50"/>
        <v>54742.574488403821</v>
      </c>
      <c r="M823" s="7">
        <f t="shared" si="51"/>
        <v>120378.92129999999</v>
      </c>
    </row>
    <row r="824" spans="1:13" ht="31.5" x14ac:dyDescent="0.25">
      <c r="A824" s="4">
        <v>815</v>
      </c>
      <c r="B824" s="4" t="s">
        <v>1614</v>
      </c>
      <c r="C824" s="5" t="s">
        <v>1646</v>
      </c>
      <c r="D824" s="5" t="s">
        <v>1647</v>
      </c>
      <c r="E824" s="4" t="s">
        <v>61</v>
      </c>
      <c r="F824" s="22">
        <v>39119</v>
      </c>
      <c r="G824" s="6">
        <v>4.0220000000000002</v>
      </c>
      <c r="H824" s="7">
        <v>115076.71805072103</v>
      </c>
      <c r="I824" s="7">
        <f t="shared" si="48"/>
        <v>135790.5272998508</v>
      </c>
      <c r="J824" s="7">
        <v>462838.56</v>
      </c>
      <c r="K824" s="7">
        <f t="shared" si="49"/>
        <v>546149.50079999992</v>
      </c>
      <c r="L824" s="7">
        <f t="shared" si="50"/>
        <v>122211.47456986572</v>
      </c>
      <c r="M824" s="7">
        <f t="shared" si="51"/>
        <v>491534.55071999994</v>
      </c>
    </row>
    <row r="825" spans="1:13" ht="31.5" x14ac:dyDescent="0.25">
      <c r="A825" s="4">
        <v>816</v>
      </c>
      <c r="B825" s="4" t="s">
        <v>1614</v>
      </c>
      <c r="C825" s="5" t="s">
        <v>1648</v>
      </c>
      <c r="D825" s="5" t="s">
        <v>1649</v>
      </c>
      <c r="E825" s="4" t="s">
        <v>61</v>
      </c>
      <c r="F825" s="22">
        <v>40512</v>
      </c>
      <c r="G825" s="6">
        <v>0.61799999999999999</v>
      </c>
      <c r="H825" s="7">
        <v>71452.168284789645</v>
      </c>
      <c r="I825" s="7">
        <f t="shared" si="48"/>
        <v>84313.558576051772</v>
      </c>
      <c r="J825" s="7">
        <v>44157.440000000002</v>
      </c>
      <c r="K825" s="7">
        <f t="shared" si="49"/>
        <v>52105.779199999997</v>
      </c>
      <c r="L825" s="7">
        <f t="shared" si="50"/>
        <v>75882.202718446599</v>
      </c>
      <c r="M825" s="7">
        <f t="shared" si="51"/>
        <v>46895.201279999994</v>
      </c>
    </row>
    <row r="826" spans="1:13" ht="31.5" x14ac:dyDescent="0.25">
      <c r="A826" s="4">
        <v>817</v>
      </c>
      <c r="B826" s="4" t="s">
        <v>1614</v>
      </c>
      <c r="C826" s="5" t="s">
        <v>1650</v>
      </c>
      <c r="D826" s="5" t="s">
        <v>1651</v>
      </c>
      <c r="E826" s="4" t="s">
        <v>61</v>
      </c>
      <c r="F826" s="22">
        <v>39180</v>
      </c>
      <c r="G826" s="6">
        <v>9.1319999999999997</v>
      </c>
      <c r="H826" s="7">
        <v>153964.38786684189</v>
      </c>
      <c r="I826" s="7">
        <f t="shared" si="48"/>
        <v>181677.97768287343</v>
      </c>
      <c r="J826" s="7">
        <v>1406002.79</v>
      </c>
      <c r="K826" s="7">
        <f t="shared" si="49"/>
        <v>1659083.2922</v>
      </c>
      <c r="L826" s="7">
        <f t="shared" si="50"/>
        <v>163510.1799145861</v>
      </c>
      <c r="M826" s="7">
        <f t="shared" si="51"/>
        <v>1493174.9629800001</v>
      </c>
    </row>
    <row r="827" spans="1:13" ht="31.5" x14ac:dyDescent="0.25">
      <c r="A827" s="4">
        <v>818</v>
      </c>
      <c r="B827" s="4" t="s">
        <v>1614</v>
      </c>
      <c r="C827" s="5" t="s">
        <v>1652</v>
      </c>
      <c r="D827" s="5" t="s">
        <v>1653</v>
      </c>
      <c r="E827" s="4" t="s">
        <v>61</v>
      </c>
      <c r="F827" s="22">
        <v>39296</v>
      </c>
      <c r="G827" s="6">
        <v>4.59</v>
      </c>
      <c r="H827" s="7">
        <v>31314.50762527233</v>
      </c>
      <c r="I827" s="7">
        <f t="shared" si="48"/>
        <v>36951.118997821344</v>
      </c>
      <c r="J827" s="7">
        <v>143733.59</v>
      </c>
      <c r="K827" s="7">
        <f t="shared" si="49"/>
        <v>169605.63619999998</v>
      </c>
      <c r="L827" s="7">
        <f t="shared" si="50"/>
        <v>33256.007098039212</v>
      </c>
      <c r="M827" s="7">
        <f t="shared" si="51"/>
        <v>152645.07257999998</v>
      </c>
    </row>
    <row r="828" spans="1:13" ht="31.5" x14ac:dyDescent="0.25">
      <c r="A828" s="4">
        <v>819</v>
      </c>
      <c r="B828" s="4" t="s">
        <v>1614</v>
      </c>
      <c r="C828" s="5" t="s">
        <v>1654</v>
      </c>
      <c r="D828" s="5" t="s">
        <v>1655</v>
      </c>
      <c r="E828" s="4" t="s">
        <v>61</v>
      </c>
      <c r="F828" s="22">
        <v>39243</v>
      </c>
      <c r="G828" s="6">
        <v>6.5890000000000004</v>
      </c>
      <c r="H828" s="7">
        <v>66507.216573076337</v>
      </c>
      <c r="I828" s="7">
        <f t="shared" si="48"/>
        <v>78478.515556230079</v>
      </c>
      <c r="J828" s="7">
        <v>438216.05</v>
      </c>
      <c r="K828" s="7">
        <f t="shared" si="49"/>
        <v>517094.93899999995</v>
      </c>
      <c r="L828" s="7">
        <f t="shared" si="50"/>
        <v>70630.664000607067</v>
      </c>
      <c r="M828" s="7">
        <f t="shared" si="51"/>
        <v>465385.44509999995</v>
      </c>
    </row>
    <row r="829" spans="1:13" ht="31.5" x14ac:dyDescent="0.25">
      <c r="A829" s="4">
        <v>820</v>
      </c>
      <c r="B829" s="4" t="s">
        <v>1614</v>
      </c>
      <c r="C829" s="5" t="s">
        <v>1656</v>
      </c>
      <c r="D829" s="5" t="s">
        <v>1657</v>
      </c>
      <c r="E829" s="4" t="s">
        <v>1617</v>
      </c>
      <c r="F829" s="22">
        <v>39174</v>
      </c>
      <c r="G829" s="6">
        <v>0.65400000000000003</v>
      </c>
      <c r="H829" s="7">
        <v>59049.159021406726</v>
      </c>
      <c r="I829" s="7">
        <f t="shared" si="48"/>
        <v>69678.007645259931</v>
      </c>
      <c r="J829" s="7">
        <v>38618.15</v>
      </c>
      <c r="K829" s="7">
        <f t="shared" si="49"/>
        <v>45569.417000000001</v>
      </c>
      <c r="L829" s="7">
        <f t="shared" si="50"/>
        <v>62710.206880733938</v>
      </c>
      <c r="M829" s="7">
        <f t="shared" si="51"/>
        <v>41012.475299999998</v>
      </c>
    </row>
    <row r="830" spans="1:13" ht="31.5" x14ac:dyDescent="0.25">
      <c r="A830" s="4">
        <v>821</v>
      </c>
      <c r="B830" s="4" t="s">
        <v>1614</v>
      </c>
      <c r="C830" s="5" t="s">
        <v>1658</v>
      </c>
      <c r="D830" s="5" t="s">
        <v>1659</v>
      </c>
      <c r="E830" s="4" t="s">
        <v>61</v>
      </c>
      <c r="F830" s="22">
        <v>39203</v>
      </c>
      <c r="G830" s="6">
        <v>1.5589999999999999</v>
      </c>
      <c r="H830" s="7">
        <v>148993.52148813341</v>
      </c>
      <c r="I830" s="7">
        <f t="shared" si="48"/>
        <v>175812.35535599742</v>
      </c>
      <c r="J830" s="7">
        <v>232280.9</v>
      </c>
      <c r="K830" s="7">
        <f t="shared" si="49"/>
        <v>274091.462</v>
      </c>
      <c r="L830" s="7">
        <f t="shared" si="50"/>
        <v>158231.1198203977</v>
      </c>
      <c r="M830" s="7">
        <f t="shared" si="51"/>
        <v>246682.31579999998</v>
      </c>
    </row>
    <row r="831" spans="1:13" ht="31.5" x14ac:dyDescent="0.25">
      <c r="A831" s="4">
        <v>822</v>
      </c>
      <c r="B831" s="4" t="s">
        <v>1614</v>
      </c>
      <c r="C831" s="5" t="s">
        <v>1660</v>
      </c>
      <c r="D831" s="5" t="s">
        <v>1661</v>
      </c>
      <c r="E831" s="4" t="s">
        <v>61</v>
      </c>
      <c r="F831" s="22">
        <v>39203</v>
      </c>
      <c r="G831" s="6">
        <v>12.557</v>
      </c>
      <c r="H831" s="7">
        <v>142776.05080831409</v>
      </c>
      <c r="I831" s="7">
        <f t="shared" si="48"/>
        <v>168475.73995381061</v>
      </c>
      <c r="J831" s="7">
        <v>1792838.87</v>
      </c>
      <c r="K831" s="7">
        <f t="shared" si="49"/>
        <v>2115549.8665999998</v>
      </c>
      <c r="L831" s="7">
        <f t="shared" si="50"/>
        <v>151628.16595842954</v>
      </c>
      <c r="M831" s="7">
        <f t="shared" si="51"/>
        <v>1903994.8799399999</v>
      </c>
    </row>
    <row r="832" spans="1:13" ht="31.5" x14ac:dyDescent="0.25">
      <c r="A832" s="4">
        <v>823</v>
      </c>
      <c r="B832" s="4" t="s">
        <v>1614</v>
      </c>
      <c r="C832" s="5" t="s">
        <v>1662</v>
      </c>
      <c r="D832" s="5" t="s">
        <v>1663</v>
      </c>
      <c r="E832" s="4" t="s">
        <v>61</v>
      </c>
      <c r="F832" s="22">
        <v>39210</v>
      </c>
      <c r="G832" s="6">
        <v>12.888</v>
      </c>
      <c r="H832" s="7">
        <v>63180.041123525763</v>
      </c>
      <c r="I832" s="7">
        <f t="shared" si="48"/>
        <v>74552.448525760396</v>
      </c>
      <c r="J832" s="7">
        <v>814264.37</v>
      </c>
      <c r="K832" s="7">
        <f t="shared" si="49"/>
        <v>960831.95659999992</v>
      </c>
      <c r="L832" s="7">
        <f t="shared" si="50"/>
        <v>67097.203673184355</v>
      </c>
      <c r="M832" s="7">
        <f t="shared" si="51"/>
        <v>864748.76093999995</v>
      </c>
    </row>
    <row r="833" spans="1:13" ht="31.5" x14ac:dyDescent="0.25">
      <c r="A833" s="4">
        <v>824</v>
      </c>
      <c r="B833" s="4" t="s">
        <v>1614</v>
      </c>
      <c r="C833" s="5" t="s">
        <v>1664</v>
      </c>
      <c r="D833" s="5" t="s">
        <v>1665</v>
      </c>
      <c r="E833" s="4" t="s">
        <v>61</v>
      </c>
      <c r="F833" s="22">
        <v>39205</v>
      </c>
      <c r="G833" s="6">
        <v>2.4329999999999998</v>
      </c>
      <c r="H833" s="7">
        <v>68401.705713111398</v>
      </c>
      <c r="I833" s="7">
        <f t="shared" si="48"/>
        <v>80714.012741471452</v>
      </c>
      <c r="J833" s="7">
        <v>166421.35</v>
      </c>
      <c r="K833" s="7">
        <f t="shared" si="49"/>
        <v>196377.193</v>
      </c>
      <c r="L833" s="7">
        <f t="shared" si="50"/>
        <v>72642.611467324314</v>
      </c>
      <c r="M833" s="7">
        <f t="shared" si="51"/>
        <v>176739.4737</v>
      </c>
    </row>
    <row r="834" spans="1:13" ht="31.5" x14ac:dyDescent="0.25">
      <c r="A834" s="4">
        <v>825</v>
      </c>
      <c r="B834" s="4" t="s">
        <v>1614</v>
      </c>
      <c r="C834" s="5" t="s">
        <v>1666</v>
      </c>
      <c r="D834" s="5" t="s">
        <v>1667</v>
      </c>
      <c r="E834" s="4" t="s">
        <v>1617</v>
      </c>
      <c r="F834" s="22">
        <v>39204</v>
      </c>
      <c r="G834" s="6">
        <v>1.8069999999999999</v>
      </c>
      <c r="H834" s="7">
        <v>61047.957941339242</v>
      </c>
      <c r="I834" s="7">
        <f t="shared" si="48"/>
        <v>72036.590370780308</v>
      </c>
      <c r="J834" s="7">
        <v>110313.66</v>
      </c>
      <c r="K834" s="7">
        <f t="shared" si="49"/>
        <v>130170.1188</v>
      </c>
      <c r="L834" s="7">
        <f t="shared" si="50"/>
        <v>64832.931333702276</v>
      </c>
      <c r="M834" s="7">
        <f t="shared" si="51"/>
        <v>117153.10691999999</v>
      </c>
    </row>
    <row r="835" spans="1:13" ht="31.5" x14ac:dyDescent="0.25">
      <c r="A835" s="4">
        <v>826</v>
      </c>
      <c r="B835" s="4" t="s">
        <v>1614</v>
      </c>
      <c r="C835" s="5" t="s">
        <v>1668</v>
      </c>
      <c r="D835" s="5" t="s">
        <v>1669</v>
      </c>
      <c r="E835" s="4" t="s">
        <v>61</v>
      </c>
      <c r="F835" s="22">
        <v>39243</v>
      </c>
      <c r="G835" s="6">
        <v>1.2130000000000001</v>
      </c>
      <c r="H835" s="7">
        <v>62425.7131079967</v>
      </c>
      <c r="I835" s="7">
        <f t="shared" si="48"/>
        <v>73662.341467436097</v>
      </c>
      <c r="J835" s="7">
        <v>75722.39</v>
      </c>
      <c r="K835" s="7">
        <f t="shared" si="49"/>
        <v>89352.420199999993</v>
      </c>
      <c r="L835" s="7">
        <f t="shared" si="50"/>
        <v>66296.107320692492</v>
      </c>
      <c r="M835" s="7">
        <f t="shared" si="51"/>
        <v>80417.178179999988</v>
      </c>
    </row>
    <row r="836" spans="1:13" ht="31.5" x14ac:dyDescent="0.25">
      <c r="A836" s="4">
        <v>827</v>
      </c>
      <c r="B836" s="4" t="s">
        <v>1614</v>
      </c>
      <c r="C836" s="5" t="s">
        <v>1670</v>
      </c>
      <c r="D836" s="5" t="s">
        <v>1671</v>
      </c>
      <c r="E836" s="4" t="s">
        <v>1672</v>
      </c>
      <c r="F836" s="22">
        <v>39234</v>
      </c>
      <c r="G836" s="6">
        <v>367.2</v>
      </c>
      <c r="H836" s="7">
        <v>53.80582788671024</v>
      </c>
      <c r="I836" s="7">
        <f t="shared" si="48"/>
        <v>63.490876906318078</v>
      </c>
      <c r="J836" s="7">
        <v>19757.5</v>
      </c>
      <c r="K836" s="7">
        <f t="shared" si="49"/>
        <v>23313.85</v>
      </c>
      <c r="L836" s="7">
        <f t="shared" si="50"/>
        <v>57.141789215686273</v>
      </c>
      <c r="M836" s="7">
        <f t="shared" si="51"/>
        <v>20982.465</v>
      </c>
    </row>
    <row r="837" spans="1:13" ht="31.5" x14ac:dyDescent="0.25">
      <c r="A837" s="4">
        <v>828</v>
      </c>
      <c r="B837" s="4" t="s">
        <v>1614</v>
      </c>
      <c r="C837" s="5" t="s">
        <v>1673</v>
      </c>
      <c r="D837" s="5" t="s">
        <v>1674</v>
      </c>
      <c r="E837" s="4" t="s">
        <v>1617</v>
      </c>
      <c r="F837" s="22">
        <v>39265</v>
      </c>
      <c r="G837" s="6">
        <v>11.5</v>
      </c>
      <c r="H837" s="7">
        <v>61248.546086956521</v>
      </c>
      <c r="I837" s="7">
        <f t="shared" si="48"/>
        <v>72273.28438260869</v>
      </c>
      <c r="J837" s="7">
        <v>704358.28</v>
      </c>
      <c r="K837" s="7">
        <f t="shared" si="49"/>
        <v>831142.77040000004</v>
      </c>
      <c r="L837" s="7">
        <f t="shared" si="50"/>
        <v>65045.955944347821</v>
      </c>
      <c r="M837" s="7">
        <f t="shared" si="51"/>
        <v>748028.49335999996</v>
      </c>
    </row>
    <row r="838" spans="1:13" ht="31.5" x14ac:dyDescent="0.25">
      <c r="A838" s="4">
        <v>829</v>
      </c>
      <c r="B838" s="4" t="s">
        <v>1614</v>
      </c>
      <c r="C838" s="5" t="s">
        <v>1675</v>
      </c>
      <c r="D838" s="5" t="s">
        <v>1676</v>
      </c>
      <c r="E838" s="4" t="s">
        <v>61</v>
      </c>
      <c r="F838" s="22">
        <v>39319</v>
      </c>
      <c r="G838" s="6">
        <v>8.1929999999999996</v>
      </c>
      <c r="H838" s="7">
        <v>64070.876357866466</v>
      </c>
      <c r="I838" s="7">
        <f t="shared" ref="I838:I887" si="52">H838*1.18</f>
        <v>75603.63410228242</v>
      </c>
      <c r="J838" s="7">
        <v>524932.68999999994</v>
      </c>
      <c r="K838" s="7">
        <f t="shared" ref="K838:K887" si="53">J838*1.18</f>
        <v>619420.57419999992</v>
      </c>
      <c r="L838" s="7">
        <f t="shared" si="50"/>
        <v>68043.270692054182</v>
      </c>
      <c r="M838" s="7">
        <f t="shared" si="51"/>
        <v>557478.51677999995</v>
      </c>
    </row>
    <row r="839" spans="1:13" ht="31.5" x14ac:dyDescent="0.25">
      <c r="A839" s="4">
        <v>830</v>
      </c>
      <c r="B839" s="4" t="s">
        <v>1614</v>
      </c>
      <c r="C839" s="5" t="s">
        <v>1677</v>
      </c>
      <c r="D839" s="5" t="s">
        <v>1678</v>
      </c>
      <c r="E839" s="4" t="s">
        <v>61</v>
      </c>
      <c r="F839" s="22">
        <v>39338</v>
      </c>
      <c r="G839" s="6">
        <v>1.214</v>
      </c>
      <c r="H839" s="7">
        <v>41012.364085667221</v>
      </c>
      <c r="I839" s="7">
        <f t="shared" si="52"/>
        <v>48394.589621087318</v>
      </c>
      <c r="J839" s="7">
        <v>49789.01</v>
      </c>
      <c r="K839" s="7">
        <f t="shared" si="53"/>
        <v>58751.031799999997</v>
      </c>
      <c r="L839" s="7">
        <f t="shared" ref="L839:L887" si="54">I839-I839*10%</f>
        <v>43555.130658978589</v>
      </c>
      <c r="M839" s="7">
        <f t="shared" ref="M839:M887" si="55">K839-K839*10%</f>
        <v>52875.928619999999</v>
      </c>
    </row>
    <row r="840" spans="1:13" ht="31.5" x14ac:dyDescent="0.25">
      <c r="A840" s="4">
        <v>831</v>
      </c>
      <c r="B840" s="4" t="s">
        <v>1614</v>
      </c>
      <c r="C840" s="5" t="s">
        <v>1679</v>
      </c>
      <c r="D840" s="5" t="s">
        <v>1680</v>
      </c>
      <c r="E840" s="4" t="s">
        <v>61</v>
      </c>
      <c r="F840" s="22">
        <v>39363</v>
      </c>
      <c r="G840" s="6">
        <v>8.8249999999999993</v>
      </c>
      <c r="H840" s="7">
        <v>61740.350141643059</v>
      </c>
      <c r="I840" s="7">
        <f t="shared" si="52"/>
        <v>72853.613167138799</v>
      </c>
      <c r="J840" s="7">
        <v>544858.59</v>
      </c>
      <c r="K840" s="7">
        <f t="shared" si="53"/>
        <v>642933.13619999995</v>
      </c>
      <c r="L840" s="7">
        <f t="shared" si="54"/>
        <v>65568.251850424916</v>
      </c>
      <c r="M840" s="7">
        <f t="shared" si="55"/>
        <v>578639.82257999992</v>
      </c>
    </row>
    <row r="841" spans="1:13" ht="31.5" x14ac:dyDescent="0.25">
      <c r="A841" s="4">
        <v>832</v>
      </c>
      <c r="B841" s="4" t="s">
        <v>1614</v>
      </c>
      <c r="C841" s="5" t="s">
        <v>1681</v>
      </c>
      <c r="D841" s="5" t="s">
        <v>1682</v>
      </c>
      <c r="E841" s="4" t="s">
        <v>61</v>
      </c>
      <c r="F841" s="22">
        <v>39387</v>
      </c>
      <c r="G841" s="6">
        <v>2.948</v>
      </c>
      <c r="H841" s="7">
        <v>72078.778833107193</v>
      </c>
      <c r="I841" s="7">
        <f t="shared" si="52"/>
        <v>85052.959023066491</v>
      </c>
      <c r="J841" s="7">
        <v>212488.24</v>
      </c>
      <c r="K841" s="7">
        <f t="shared" si="53"/>
        <v>250736.12319999997</v>
      </c>
      <c r="L841" s="7">
        <f t="shared" si="54"/>
        <v>76547.66312075984</v>
      </c>
      <c r="M841" s="7">
        <f t="shared" si="55"/>
        <v>225662.51087999996</v>
      </c>
    </row>
    <row r="842" spans="1:13" ht="31.5" x14ac:dyDescent="0.25">
      <c r="A842" s="4">
        <v>833</v>
      </c>
      <c r="B842" s="4" t="s">
        <v>1614</v>
      </c>
      <c r="C842" s="5" t="s">
        <v>1683</v>
      </c>
      <c r="D842" s="5" t="s">
        <v>1684</v>
      </c>
      <c r="E842" s="4" t="s">
        <v>1617</v>
      </c>
      <c r="F842" s="22">
        <v>39420</v>
      </c>
      <c r="G842" s="6">
        <v>3.8090000000000002</v>
      </c>
      <c r="H842" s="7">
        <v>73524.407981097393</v>
      </c>
      <c r="I842" s="7">
        <f t="shared" si="52"/>
        <v>86758.801417694922</v>
      </c>
      <c r="J842" s="7">
        <v>280054.46999999997</v>
      </c>
      <c r="K842" s="7">
        <f t="shared" si="53"/>
        <v>330464.27459999995</v>
      </c>
      <c r="L842" s="7">
        <f t="shared" si="54"/>
        <v>78082.92127592543</v>
      </c>
      <c r="M842" s="7">
        <f t="shared" si="55"/>
        <v>297417.84713999997</v>
      </c>
    </row>
    <row r="843" spans="1:13" ht="31.5" x14ac:dyDescent="0.25">
      <c r="A843" s="4">
        <v>834</v>
      </c>
      <c r="B843" s="4" t="s">
        <v>1614</v>
      </c>
      <c r="C843" s="5" t="s">
        <v>1685</v>
      </c>
      <c r="D843" s="5" t="s">
        <v>1686</v>
      </c>
      <c r="E843" s="4" t="s">
        <v>61</v>
      </c>
      <c r="F843" s="22">
        <v>39420</v>
      </c>
      <c r="G843" s="6">
        <v>8.7149999999999999</v>
      </c>
      <c r="H843" s="7">
        <v>105808.99713138268</v>
      </c>
      <c r="I843" s="7">
        <f t="shared" si="52"/>
        <v>124854.61661503155</v>
      </c>
      <c r="J843" s="7">
        <v>922125.41</v>
      </c>
      <c r="K843" s="7">
        <f t="shared" si="53"/>
        <v>1088107.9838</v>
      </c>
      <c r="L843" s="7">
        <f t="shared" si="54"/>
        <v>112369.1549535284</v>
      </c>
      <c r="M843" s="7">
        <f t="shared" si="55"/>
        <v>979297.18541999999</v>
      </c>
    </row>
    <row r="844" spans="1:13" ht="31.5" x14ac:dyDescent="0.25">
      <c r="A844" s="4">
        <v>835</v>
      </c>
      <c r="B844" s="4" t="s">
        <v>1614</v>
      </c>
      <c r="C844" s="5" t="s">
        <v>1687</v>
      </c>
      <c r="D844" s="5" t="s">
        <v>1688</v>
      </c>
      <c r="E844" s="4" t="s">
        <v>61</v>
      </c>
      <c r="F844" s="22">
        <v>39423</v>
      </c>
      <c r="G844" s="6">
        <v>5.9649999999999999</v>
      </c>
      <c r="H844" s="7">
        <v>68037.592623637887</v>
      </c>
      <c r="I844" s="7">
        <f t="shared" si="52"/>
        <v>80284.359295892704</v>
      </c>
      <c r="J844" s="7">
        <v>405844.24</v>
      </c>
      <c r="K844" s="7">
        <f t="shared" si="53"/>
        <v>478896.20319999999</v>
      </c>
      <c r="L844" s="7">
        <f t="shared" si="54"/>
        <v>72255.923366303439</v>
      </c>
      <c r="M844" s="7">
        <f t="shared" si="55"/>
        <v>431006.58288</v>
      </c>
    </row>
    <row r="845" spans="1:13" ht="31.5" x14ac:dyDescent="0.25">
      <c r="A845" s="4">
        <v>836</v>
      </c>
      <c r="B845" s="4" t="s">
        <v>1614</v>
      </c>
      <c r="C845" s="5" t="s">
        <v>1689</v>
      </c>
      <c r="D845" s="5" t="s">
        <v>1690</v>
      </c>
      <c r="E845" s="4" t="s">
        <v>61</v>
      </c>
      <c r="F845" s="22">
        <v>39461</v>
      </c>
      <c r="G845" s="6">
        <v>1.5860000000000001</v>
      </c>
      <c r="H845" s="7">
        <v>105079.61538461538</v>
      </c>
      <c r="I845" s="7">
        <f t="shared" si="52"/>
        <v>123993.94615384613</v>
      </c>
      <c r="J845" s="7">
        <v>166656.26999999999</v>
      </c>
      <c r="K845" s="7">
        <f t="shared" si="53"/>
        <v>196654.39859999999</v>
      </c>
      <c r="L845" s="7">
        <f t="shared" si="54"/>
        <v>111594.55153846151</v>
      </c>
      <c r="M845" s="7">
        <f t="shared" si="55"/>
        <v>176988.95873999997</v>
      </c>
    </row>
    <row r="846" spans="1:13" ht="31.5" x14ac:dyDescent="0.25">
      <c r="A846" s="4">
        <v>837</v>
      </c>
      <c r="B846" s="4" t="s">
        <v>1614</v>
      </c>
      <c r="C846" s="5" t="s">
        <v>1691</v>
      </c>
      <c r="D846" s="5" t="s">
        <v>1692</v>
      </c>
      <c r="E846" s="4" t="s">
        <v>1617</v>
      </c>
      <c r="F846" s="22">
        <v>40581</v>
      </c>
      <c r="G846" s="6">
        <v>0.65300000000000002</v>
      </c>
      <c r="H846" s="7">
        <v>97243.660030627871</v>
      </c>
      <c r="I846" s="7">
        <f t="shared" si="52"/>
        <v>114747.51883614088</v>
      </c>
      <c r="J846" s="7">
        <v>63500.11</v>
      </c>
      <c r="K846" s="7">
        <f t="shared" si="53"/>
        <v>74930.129799999995</v>
      </c>
      <c r="L846" s="7">
        <f t="shared" si="54"/>
        <v>103272.76695252678</v>
      </c>
      <c r="M846" s="7">
        <f t="shared" si="55"/>
        <v>67437.116819999996</v>
      </c>
    </row>
    <row r="847" spans="1:13" ht="31.5" x14ac:dyDescent="0.25">
      <c r="A847" s="4">
        <v>838</v>
      </c>
      <c r="B847" s="4" t="s">
        <v>1614</v>
      </c>
      <c r="C847" s="5" t="s">
        <v>1693</v>
      </c>
      <c r="D847" s="5" t="s">
        <v>1694</v>
      </c>
      <c r="E847" s="4" t="s">
        <v>61</v>
      </c>
      <c r="F847" s="22">
        <v>39750</v>
      </c>
      <c r="G847" s="6">
        <v>2.6419999999999999</v>
      </c>
      <c r="H847" s="7">
        <v>111338.52384557154</v>
      </c>
      <c r="I847" s="7">
        <f t="shared" si="52"/>
        <v>131379.4581377744</v>
      </c>
      <c r="J847" s="7">
        <v>294156.38</v>
      </c>
      <c r="K847" s="7">
        <f t="shared" si="53"/>
        <v>347104.52840000001</v>
      </c>
      <c r="L847" s="7">
        <f t="shared" si="54"/>
        <v>118241.51232399695</v>
      </c>
      <c r="M847" s="7">
        <f t="shared" si="55"/>
        <v>312394.07556000003</v>
      </c>
    </row>
    <row r="848" spans="1:13" ht="31.5" x14ac:dyDescent="0.25">
      <c r="A848" s="4">
        <v>839</v>
      </c>
      <c r="B848" s="4" t="s">
        <v>1614</v>
      </c>
      <c r="C848" s="5" t="s">
        <v>1695</v>
      </c>
      <c r="D848" s="5" t="s">
        <v>1696</v>
      </c>
      <c r="E848" s="4" t="s">
        <v>61</v>
      </c>
      <c r="F848" s="22">
        <v>39514</v>
      </c>
      <c r="G848" s="6">
        <v>19.087</v>
      </c>
      <c r="H848" s="7">
        <v>49271.810656467758</v>
      </c>
      <c r="I848" s="7">
        <f t="shared" si="52"/>
        <v>58140.736574631948</v>
      </c>
      <c r="J848" s="7">
        <v>940451.05</v>
      </c>
      <c r="K848" s="7">
        <f t="shared" si="53"/>
        <v>1109732.2390000001</v>
      </c>
      <c r="L848" s="7">
        <f t="shared" si="54"/>
        <v>52326.662917168753</v>
      </c>
      <c r="M848" s="7">
        <f t="shared" si="55"/>
        <v>998759.01510000008</v>
      </c>
    </row>
    <row r="849" spans="1:13" ht="31.5" x14ac:dyDescent="0.25">
      <c r="A849" s="4">
        <v>840</v>
      </c>
      <c r="B849" s="4" t="s">
        <v>1614</v>
      </c>
      <c r="C849" s="5" t="s">
        <v>1697</v>
      </c>
      <c r="D849" s="5" t="s">
        <v>1698</v>
      </c>
      <c r="E849" s="4" t="s">
        <v>61</v>
      </c>
      <c r="F849" s="22">
        <v>39513</v>
      </c>
      <c r="G849" s="6">
        <v>1.83</v>
      </c>
      <c r="H849" s="7">
        <v>75847.267759562834</v>
      </c>
      <c r="I849" s="7">
        <f t="shared" si="52"/>
        <v>89499.775956284138</v>
      </c>
      <c r="J849" s="7">
        <v>138800.5</v>
      </c>
      <c r="K849" s="7">
        <f t="shared" si="53"/>
        <v>163784.59</v>
      </c>
      <c r="L849" s="7">
        <f t="shared" si="54"/>
        <v>80549.798360655725</v>
      </c>
      <c r="M849" s="7">
        <f t="shared" si="55"/>
        <v>147406.13099999999</v>
      </c>
    </row>
    <row r="850" spans="1:13" ht="31.5" x14ac:dyDescent="0.25">
      <c r="A850" s="4">
        <v>841</v>
      </c>
      <c r="B850" s="4" t="s">
        <v>1614</v>
      </c>
      <c r="C850" s="5" t="s">
        <v>1699</v>
      </c>
      <c r="D850" s="5" t="s">
        <v>1700</v>
      </c>
      <c r="E850" s="4" t="s">
        <v>61</v>
      </c>
      <c r="F850" s="22">
        <v>39517</v>
      </c>
      <c r="G850" s="6">
        <v>12.288</v>
      </c>
      <c r="H850" s="7">
        <v>74972.223307291672</v>
      </c>
      <c r="I850" s="7">
        <f t="shared" si="52"/>
        <v>88467.223502604174</v>
      </c>
      <c r="J850" s="7">
        <v>921258.68</v>
      </c>
      <c r="K850" s="7">
        <f t="shared" si="53"/>
        <v>1087085.2424000001</v>
      </c>
      <c r="L850" s="7">
        <f t="shared" si="54"/>
        <v>79620.501152343757</v>
      </c>
      <c r="M850" s="7">
        <f t="shared" si="55"/>
        <v>978376.71816000005</v>
      </c>
    </row>
    <row r="851" spans="1:13" ht="47.25" x14ac:dyDescent="0.25">
      <c r="A851" s="4">
        <v>842</v>
      </c>
      <c r="B851" s="4" t="s">
        <v>1614</v>
      </c>
      <c r="C851" s="5" t="s">
        <v>1701</v>
      </c>
      <c r="D851" s="5" t="s">
        <v>1702</v>
      </c>
      <c r="E851" s="4" t="s">
        <v>61</v>
      </c>
      <c r="F851" s="22">
        <v>39498</v>
      </c>
      <c r="G851" s="6">
        <v>1.2849999999999999</v>
      </c>
      <c r="H851" s="7">
        <v>102304.44357976654</v>
      </c>
      <c r="I851" s="7">
        <f t="shared" si="52"/>
        <v>120719.24342412451</v>
      </c>
      <c r="J851" s="7">
        <v>131461.21</v>
      </c>
      <c r="K851" s="7">
        <f t="shared" si="53"/>
        <v>155124.22779999999</v>
      </c>
      <c r="L851" s="7">
        <f t="shared" si="54"/>
        <v>108647.31908171205</v>
      </c>
      <c r="M851" s="7">
        <f t="shared" si="55"/>
        <v>139611.80502</v>
      </c>
    </row>
    <row r="852" spans="1:13" ht="31.5" x14ac:dyDescent="0.25">
      <c r="A852" s="4">
        <v>843</v>
      </c>
      <c r="B852" s="4" t="s">
        <v>1614</v>
      </c>
      <c r="C852" s="5" t="s">
        <v>1703</v>
      </c>
      <c r="D852" s="5" t="s">
        <v>1704</v>
      </c>
      <c r="E852" s="4" t="s">
        <v>61</v>
      </c>
      <c r="F852" s="22">
        <v>39489</v>
      </c>
      <c r="G852" s="6">
        <v>1.2589999999999999</v>
      </c>
      <c r="H852" s="7">
        <v>49282.764098490872</v>
      </c>
      <c r="I852" s="7">
        <f t="shared" si="52"/>
        <v>58153.661636219229</v>
      </c>
      <c r="J852" s="7">
        <v>62047</v>
      </c>
      <c r="K852" s="7">
        <f t="shared" si="53"/>
        <v>73215.459999999992</v>
      </c>
      <c r="L852" s="7">
        <f t="shared" si="54"/>
        <v>52338.295472597303</v>
      </c>
      <c r="M852" s="7">
        <f t="shared" si="55"/>
        <v>65893.91399999999</v>
      </c>
    </row>
    <row r="853" spans="1:13" ht="47.25" x14ac:dyDescent="0.25">
      <c r="A853" s="4">
        <v>844</v>
      </c>
      <c r="B853" s="4" t="s">
        <v>1614</v>
      </c>
      <c r="C853" s="5" t="s">
        <v>1705</v>
      </c>
      <c r="D853" s="5" t="s">
        <v>1706</v>
      </c>
      <c r="E853" s="4" t="s">
        <v>1113</v>
      </c>
      <c r="F853" s="22">
        <v>39650</v>
      </c>
      <c r="G853" s="6">
        <v>110</v>
      </c>
      <c r="H853" s="7">
        <v>90.592636363636373</v>
      </c>
      <c r="I853" s="7">
        <f t="shared" si="52"/>
        <v>106.89931090909091</v>
      </c>
      <c r="J853" s="7">
        <v>9965.19</v>
      </c>
      <c r="K853" s="7">
        <f t="shared" si="53"/>
        <v>11758.924199999999</v>
      </c>
      <c r="L853" s="7">
        <f t="shared" si="54"/>
        <v>96.209379818181816</v>
      </c>
      <c r="M853" s="7">
        <f t="shared" si="55"/>
        <v>10583.031779999999</v>
      </c>
    </row>
    <row r="854" spans="1:13" ht="31.5" x14ac:dyDescent="0.25">
      <c r="A854" s="4">
        <v>845</v>
      </c>
      <c r="B854" s="4" t="s">
        <v>1614</v>
      </c>
      <c r="C854" s="5" t="s">
        <v>1707</v>
      </c>
      <c r="D854" s="5" t="s">
        <v>1708</v>
      </c>
      <c r="E854" s="4" t="s">
        <v>61</v>
      </c>
      <c r="F854" s="22">
        <v>39756</v>
      </c>
      <c r="G854" s="6">
        <v>6.0880000000000001</v>
      </c>
      <c r="H854" s="7">
        <v>145986.4947437582</v>
      </c>
      <c r="I854" s="7">
        <f t="shared" si="52"/>
        <v>172264.06379763468</v>
      </c>
      <c r="J854" s="7">
        <v>888765.78</v>
      </c>
      <c r="K854" s="7">
        <f t="shared" si="53"/>
        <v>1048743.6203999999</v>
      </c>
      <c r="L854" s="7">
        <f t="shared" si="54"/>
        <v>155037.6574178712</v>
      </c>
      <c r="M854" s="7">
        <f t="shared" si="55"/>
        <v>943869.25835999986</v>
      </c>
    </row>
    <row r="855" spans="1:13" ht="31.5" x14ac:dyDescent="0.25">
      <c r="A855" s="4">
        <v>846</v>
      </c>
      <c r="B855" s="4" t="s">
        <v>1614</v>
      </c>
      <c r="C855" s="5" t="s">
        <v>1709</v>
      </c>
      <c r="D855" s="5" t="s">
        <v>1710</v>
      </c>
      <c r="E855" s="4" t="s">
        <v>61</v>
      </c>
      <c r="F855" s="22">
        <v>39811</v>
      </c>
      <c r="G855" s="6">
        <v>7.3010000000000002</v>
      </c>
      <c r="H855" s="7">
        <v>143569.68908368718</v>
      </c>
      <c r="I855" s="7">
        <f t="shared" si="52"/>
        <v>169412.23311875085</v>
      </c>
      <c r="J855" s="7">
        <v>1048202.3</v>
      </c>
      <c r="K855" s="7">
        <f t="shared" si="53"/>
        <v>1236878.7139999999</v>
      </c>
      <c r="L855" s="7">
        <f t="shared" si="54"/>
        <v>152471.00980687578</v>
      </c>
      <c r="M855" s="7">
        <f t="shared" si="55"/>
        <v>1113190.8425999999</v>
      </c>
    </row>
    <row r="856" spans="1:13" ht="47.25" x14ac:dyDescent="0.25">
      <c r="A856" s="4">
        <v>847</v>
      </c>
      <c r="B856" s="4" t="s">
        <v>1614</v>
      </c>
      <c r="C856" s="5" t="s">
        <v>1711</v>
      </c>
      <c r="D856" s="5" t="s">
        <v>1712</v>
      </c>
      <c r="E856" s="4" t="s">
        <v>1617</v>
      </c>
      <c r="F856" s="22">
        <v>39865</v>
      </c>
      <c r="G856" s="6">
        <v>5.3140000000000001</v>
      </c>
      <c r="H856" s="7">
        <v>90106.411366202476</v>
      </c>
      <c r="I856" s="7">
        <f t="shared" si="52"/>
        <v>106325.56541211891</v>
      </c>
      <c r="J856" s="7">
        <v>478825.47</v>
      </c>
      <c r="K856" s="7">
        <f t="shared" si="53"/>
        <v>565014.05459999992</v>
      </c>
      <c r="L856" s="7">
        <f t="shared" si="54"/>
        <v>95693.008870907026</v>
      </c>
      <c r="M856" s="7">
        <f t="shared" si="55"/>
        <v>508512.64913999994</v>
      </c>
    </row>
    <row r="857" spans="1:13" ht="31.5" x14ac:dyDescent="0.25">
      <c r="A857" s="4">
        <v>848</v>
      </c>
      <c r="B857" s="4" t="s">
        <v>1614</v>
      </c>
      <c r="C857" s="5" t="s">
        <v>1713</v>
      </c>
      <c r="D857" s="5" t="s">
        <v>1714</v>
      </c>
      <c r="E857" s="4" t="s">
        <v>1617</v>
      </c>
      <c r="F857" s="22">
        <v>39906</v>
      </c>
      <c r="G857" s="6">
        <v>6.4089999999999998</v>
      </c>
      <c r="H857" s="7">
        <v>64741.232641597751</v>
      </c>
      <c r="I857" s="7">
        <f t="shared" si="52"/>
        <v>76394.65451708535</v>
      </c>
      <c r="J857" s="7">
        <v>414926.56</v>
      </c>
      <c r="K857" s="7">
        <f t="shared" si="53"/>
        <v>489613.34079999995</v>
      </c>
      <c r="L857" s="7">
        <f t="shared" si="54"/>
        <v>68755.189065376821</v>
      </c>
      <c r="M857" s="7">
        <f t="shared" si="55"/>
        <v>440652.00671999995</v>
      </c>
    </row>
    <row r="858" spans="1:13" ht="31.5" x14ac:dyDescent="0.25">
      <c r="A858" s="4">
        <v>849</v>
      </c>
      <c r="B858" s="4" t="s">
        <v>1614</v>
      </c>
      <c r="C858" s="5" t="s">
        <v>1715</v>
      </c>
      <c r="D858" s="5" t="s">
        <v>1716</v>
      </c>
      <c r="E858" s="4" t="s">
        <v>1617</v>
      </c>
      <c r="F858" s="22">
        <v>39909</v>
      </c>
      <c r="G858" s="6">
        <v>15.813000000000001</v>
      </c>
      <c r="H858" s="7">
        <v>127035.6295453108</v>
      </c>
      <c r="I858" s="7">
        <f t="shared" si="52"/>
        <v>149902.04286346675</v>
      </c>
      <c r="J858" s="7">
        <v>2008814.41</v>
      </c>
      <c r="K858" s="7">
        <f t="shared" si="53"/>
        <v>2370401.0037999996</v>
      </c>
      <c r="L858" s="7">
        <f t="shared" si="54"/>
        <v>134911.83857712007</v>
      </c>
      <c r="M858" s="7">
        <f t="shared" si="55"/>
        <v>2133360.9034199994</v>
      </c>
    </row>
    <row r="859" spans="1:13" ht="31.5" x14ac:dyDescent="0.25">
      <c r="A859" s="4">
        <v>850</v>
      </c>
      <c r="B859" s="4" t="s">
        <v>1614</v>
      </c>
      <c r="C859" s="5" t="s">
        <v>1717</v>
      </c>
      <c r="D859" s="5" t="s">
        <v>1718</v>
      </c>
      <c r="E859" s="4" t="s">
        <v>1617</v>
      </c>
      <c r="F859" s="22">
        <v>39909</v>
      </c>
      <c r="G859" s="6">
        <v>19.117999999999999</v>
      </c>
      <c r="H859" s="7">
        <v>127035.62924992156</v>
      </c>
      <c r="I859" s="7">
        <f t="shared" si="52"/>
        <v>149902.04251490743</v>
      </c>
      <c r="J859" s="7">
        <v>2428667.16</v>
      </c>
      <c r="K859" s="7">
        <f t="shared" si="53"/>
        <v>2865827.2488000002</v>
      </c>
      <c r="L859" s="7">
        <f t="shared" si="54"/>
        <v>134911.83826341669</v>
      </c>
      <c r="M859" s="7">
        <f t="shared" si="55"/>
        <v>2579244.5239200001</v>
      </c>
    </row>
    <row r="860" spans="1:13" ht="31.5" x14ac:dyDescent="0.25">
      <c r="A860" s="4">
        <v>851</v>
      </c>
      <c r="B860" s="4" t="s">
        <v>1614</v>
      </c>
      <c r="C860" s="5" t="s">
        <v>1719</v>
      </c>
      <c r="D860" s="5" t="s">
        <v>1720</v>
      </c>
      <c r="E860" s="4" t="s">
        <v>1617</v>
      </c>
      <c r="F860" s="22">
        <v>40786</v>
      </c>
      <c r="G860" s="6">
        <v>0.84699999999999998</v>
      </c>
      <c r="H860" s="7">
        <v>38590.590318772134</v>
      </c>
      <c r="I860" s="7">
        <f t="shared" si="52"/>
        <v>45536.896576151114</v>
      </c>
      <c r="J860" s="7">
        <v>32686.23</v>
      </c>
      <c r="K860" s="7">
        <f t="shared" si="53"/>
        <v>38569.751400000001</v>
      </c>
      <c r="L860" s="7">
        <f t="shared" si="54"/>
        <v>40983.206918536001</v>
      </c>
      <c r="M860" s="7">
        <f t="shared" si="55"/>
        <v>34712.776259999999</v>
      </c>
    </row>
    <row r="861" spans="1:13" ht="31.5" x14ac:dyDescent="0.25">
      <c r="A861" s="4">
        <v>852</v>
      </c>
      <c r="B861" s="4" t="s">
        <v>1614</v>
      </c>
      <c r="C861" s="5" t="s">
        <v>1721</v>
      </c>
      <c r="D861" s="5" t="s">
        <v>1722</v>
      </c>
      <c r="E861" s="4" t="s">
        <v>61</v>
      </c>
      <c r="F861" s="22">
        <v>40903</v>
      </c>
      <c r="G861" s="6">
        <v>68.543000000000006</v>
      </c>
      <c r="H861" s="7">
        <v>98178.390645288338</v>
      </c>
      <c r="I861" s="7">
        <f t="shared" si="52"/>
        <v>115850.50096144024</v>
      </c>
      <c r="J861" s="7">
        <v>6729441.4299999997</v>
      </c>
      <c r="K861" s="7">
        <f t="shared" si="53"/>
        <v>7940740.8873999994</v>
      </c>
      <c r="L861" s="7">
        <f t="shared" si="54"/>
        <v>104265.45086529621</v>
      </c>
      <c r="M861" s="7">
        <f t="shared" si="55"/>
        <v>7146666.7986599989</v>
      </c>
    </row>
    <row r="862" spans="1:13" ht="31.5" x14ac:dyDescent="0.25">
      <c r="A862" s="4">
        <v>853</v>
      </c>
      <c r="B862" s="4" t="s">
        <v>1614</v>
      </c>
      <c r="C862" s="5" t="s">
        <v>1723</v>
      </c>
      <c r="D862" s="5" t="s">
        <v>1724</v>
      </c>
      <c r="E862" s="4" t="s">
        <v>1617</v>
      </c>
      <c r="F862" s="22">
        <v>40189</v>
      </c>
      <c r="G862" s="6">
        <v>8.3680000000000003</v>
      </c>
      <c r="H862" s="7">
        <v>34352.59799235181</v>
      </c>
      <c r="I862" s="7">
        <f t="shared" si="52"/>
        <v>40536.065630975136</v>
      </c>
      <c r="J862" s="7">
        <v>287462.53999999998</v>
      </c>
      <c r="K862" s="7">
        <f t="shared" si="53"/>
        <v>339205.79719999997</v>
      </c>
      <c r="L862" s="7">
        <f t="shared" si="54"/>
        <v>36482.459067877622</v>
      </c>
      <c r="M862" s="7">
        <f t="shared" si="55"/>
        <v>305285.21747999999</v>
      </c>
    </row>
    <row r="863" spans="1:13" ht="31.5" x14ac:dyDescent="0.25">
      <c r="A863" s="4">
        <v>854</v>
      </c>
      <c r="B863" s="4" t="s">
        <v>1614</v>
      </c>
      <c r="C863" s="5" t="s">
        <v>1622</v>
      </c>
      <c r="D863" s="5" t="s">
        <v>1725</v>
      </c>
      <c r="E863" s="4" t="s">
        <v>1617</v>
      </c>
      <c r="F863" s="22">
        <v>40189</v>
      </c>
      <c r="G863" s="6">
        <v>9.8979999999999997</v>
      </c>
      <c r="H863" s="7">
        <v>50999.218023843205</v>
      </c>
      <c r="I863" s="7">
        <f t="shared" si="52"/>
        <v>60179.077268134977</v>
      </c>
      <c r="J863" s="7">
        <v>504790.26</v>
      </c>
      <c r="K863" s="7">
        <f t="shared" si="53"/>
        <v>595652.50679999997</v>
      </c>
      <c r="L863" s="7">
        <f t="shared" si="54"/>
        <v>54161.169541321477</v>
      </c>
      <c r="M863" s="7">
        <f t="shared" si="55"/>
        <v>536087.25612000003</v>
      </c>
    </row>
    <row r="864" spans="1:13" ht="31.5" x14ac:dyDescent="0.25">
      <c r="A864" s="4">
        <v>855</v>
      </c>
      <c r="B864" s="4" t="s">
        <v>1614</v>
      </c>
      <c r="C864" s="5" t="s">
        <v>1726</v>
      </c>
      <c r="D864" s="5" t="s">
        <v>1727</v>
      </c>
      <c r="E864" s="4" t="s">
        <v>1617</v>
      </c>
      <c r="F864" s="22">
        <v>40318</v>
      </c>
      <c r="G864" s="6">
        <v>8.2639999999999993</v>
      </c>
      <c r="H864" s="7">
        <v>97243.651984511147</v>
      </c>
      <c r="I864" s="7">
        <f t="shared" si="52"/>
        <v>114747.50934172315</v>
      </c>
      <c r="J864" s="7">
        <v>803621.54</v>
      </c>
      <c r="K864" s="7">
        <f t="shared" si="53"/>
        <v>948273.41720000003</v>
      </c>
      <c r="L864" s="7">
        <f t="shared" si="54"/>
        <v>103272.75840755083</v>
      </c>
      <c r="M864" s="7">
        <f t="shared" si="55"/>
        <v>853446.07548</v>
      </c>
    </row>
    <row r="865" spans="1:13" ht="31.5" x14ac:dyDescent="0.25">
      <c r="A865" s="4">
        <v>856</v>
      </c>
      <c r="B865" s="4" t="s">
        <v>1614</v>
      </c>
      <c r="C865" s="5" t="s">
        <v>1728</v>
      </c>
      <c r="D865" s="5" t="s">
        <v>1729</v>
      </c>
      <c r="E865" s="4" t="s">
        <v>61</v>
      </c>
      <c r="F865" s="22">
        <v>40318</v>
      </c>
      <c r="G865" s="6">
        <v>0.51100000000000001</v>
      </c>
      <c r="H865" s="7">
        <v>105079.60861056752</v>
      </c>
      <c r="I865" s="7">
        <f t="shared" si="52"/>
        <v>123993.93816046967</v>
      </c>
      <c r="J865" s="7">
        <v>53695.68</v>
      </c>
      <c r="K865" s="7">
        <f t="shared" si="53"/>
        <v>63360.902399999999</v>
      </c>
      <c r="L865" s="7">
        <f t="shared" si="54"/>
        <v>111594.5443444227</v>
      </c>
      <c r="M865" s="7">
        <f t="shared" si="55"/>
        <v>57024.812160000001</v>
      </c>
    </row>
    <row r="866" spans="1:13" ht="31.5" x14ac:dyDescent="0.25">
      <c r="A866" s="4">
        <v>857</v>
      </c>
      <c r="B866" s="4" t="s">
        <v>1614</v>
      </c>
      <c r="C866" s="5" t="s">
        <v>1730</v>
      </c>
      <c r="D866" s="5" t="s">
        <v>1731</v>
      </c>
      <c r="E866" s="4" t="s">
        <v>61</v>
      </c>
      <c r="F866" s="22">
        <v>40455</v>
      </c>
      <c r="G866" s="6">
        <v>5.492</v>
      </c>
      <c r="H866" s="7">
        <v>49271.809905316826</v>
      </c>
      <c r="I866" s="7">
        <f t="shared" si="52"/>
        <v>58140.735688273853</v>
      </c>
      <c r="J866" s="7">
        <v>270600.78000000003</v>
      </c>
      <c r="K866" s="7">
        <f t="shared" si="53"/>
        <v>319308.9204</v>
      </c>
      <c r="L866" s="7">
        <f t="shared" si="54"/>
        <v>52326.662119446468</v>
      </c>
      <c r="M866" s="7">
        <f t="shared" si="55"/>
        <v>287378.02836</v>
      </c>
    </row>
    <row r="867" spans="1:13" ht="31.5" x14ac:dyDescent="0.25">
      <c r="A867" s="4">
        <v>858</v>
      </c>
      <c r="B867" s="4" t="s">
        <v>1614</v>
      </c>
      <c r="C867" s="5" t="s">
        <v>1732</v>
      </c>
      <c r="D867" s="5" t="s">
        <v>1733</v>
      </c>
      <c r="E867" s="4" t="s">
        <v>61</v>
      </c>
      <c r="F867" s="22">
        <v>40455</v>
      </c>
      <c r="G867" s="6">
        <v>0.68700000000000006</v>
      </c>
      <c r="H867" s="7">
        <v>73413.799126637547</v>
      </c>
      <c r="I867" s="7">
        <f t="shared" si="52"/>
        <v>86628.282969432301</v>
      </c>
      <c r="J867" s="7">
        <v>50435.28</v>
      </c>
      <c r="K867" s="7">
        <f t="shared" si="53"/>
        <v>59513.630399999995</v>
      </c>
      <c r="L867" s="7">
        <f t="shared" si="54"/>
        <v>77965.454672489068</v>
      </c>
      <c r="M867" s="7">
        <f t="shared" si="55"/>
        <v>53562.267359999998</v>
      </c>
    </row>
    <row r="868" spans="1:13" ht="31.5" x14ac:dyDescent="0.25">
      <c r="A868" s="4">
        <v>859</v>
      </c>
      <c r="B868" s="4" t="s">
        <v>1614</v>
      </c>
      <c r="C868" s="5" t="s">
        <v>1734</v>
      </c>
      <c r="D868" s="5" t="s">
        <v>1735</v>
      </c>
      <c r="E868" s="4" t="s">
        <v>61</v>
      </c>
      <c r="F868" s="22">
        <v>40455</v>
      </c>
      <c r="G868" s="6">
        <v>7.9219999999999997</v>
      </c>
      <c r="H868" s="7">
        <v>58405.549103761681</v>
      </c>
      <c r="I868" s="7">
        <f t="shared" si="52"/>
        <v>68918.547942438774</v>
      </c>
      <c r="J868" s="7">
        <v>462688.76</v>
      </c>
      <c r="K868" s="7">
        <f t="shared" si="53"/>
        <v>545972.73679999996</v>
      </c>
      <c r="L868" s="7">
        <f t="shared" si="54"/>
        <v>62026.6931481949</v>
      </c>
      <c r="M868" s="7">
        <f t="shared" si="55"/>
        <v>491375.46311999997</v>
      </c>
    </row>
    <row r="869" spans="1:13" ht="31.5" x14ac:dyDescent="0.25">
      <c r="A869" s="4">
        <v>860</v>
      </c>
      <c r="B869" s="4" t="s">
        <v>1614</v>
      </c>
      <c r="C869" s="5" t="s">
        <v>1736</v>
      </c>
      <c r="D869" s="5" t="s">
        <v>1737</v>
      </c>
      <c r="E869" s="4" t="s">
        <v>61</v>
      </c>
      <c r="F869" s="22">
        <v>40455</v>
      </c>
      <c r="G869" s="6">
        <v>4.2220000000000004</v>
      </c>
      <c r="H869" s="7">
        <v>63994.680246328746</v>
      </c>
      <c r="I869" s="7">
        <f t="shared" si="52"/>
        <v>75513.722690667913</v>
      </c>
      <c r="J869" s="7">
        <v>270185.53999999998</v>
      </c>
      <c r="K869" s="7">
        <f t="shared" si="53"/>
        <v>318818.93719999999</v>
      </c>
      <c r="L869" s="7">
        <f t="shared" si="54"/>
        <v>67962.350421601121</v>
      </c>
      <c r="M869" s="7">
        <f t="shared" si="55"/>
        <v>286937.04347999999</v>
      </c>
    </row>
    <row r="870" spans="1:13" ht="31.5" x14ac:dyDescent="0.25">
      <c r="A870" s="4">
        <v>861</v>
      </c>
      <c r="B870" s="4" t="s">
        <v>1614</v>
      </c>
      <c r="C870" s="5" t="s">
        <v>1738</v>
      </c>
      <c r="D870" s="5" t="s">
        <v>1739</v>
      </c>
      <c r="E870" s="4" t="s">
        <v>61</v>
      </c>
      <c r="F870" s="22">
        <v>40544</v>
      </c>
      <c r="G870" s="6">
        <v>6.6870000000000003</v>
      </c>
      <c r="H870" s="7">
        <v>105079.61118588306</v>
      </c>
      <c r="I870" s="7">
        <f t="shared" si="52"/>
        <v>123993.94119934199</v>
      </c>
      <c r="J870" s="7">
        <v>702667.36</v>
      </c>
      <c r="K870" s="7">
        <f t="shared" si="53"/>
        <v>829147.48479999998</v>
      </c>
      <c r="L870" s="7">
        <f t="shared" si="54"/>
        <v>111594.54707940778</v>
      </c>
      <c r="M870" s="7">
        <f t="shared" si="55"/>
        <v>746232.73631999991</v>
      </c>
    </row>
    <row r="871" spans="1:13" ht="31.5" x14ac:dyDescent="0.25">
      <c r="A871" s="4">
        <v>862</v>
      </c>
      <c r="B871" s="4" t="s">
        <v>1740</v>
      </c>
      <c r="C871" s="5" t="s">
        <v>1741</v>
      </c>
      <c r="D871" s="5" t="s">
        <v>1742</v>
      </c>
      <c r="E871" s="4" t="s">
        <v>11</v>
      </c>
      <c r="F871" s="22">
        <v>39346</v>
      </c>
      <c r="G871" s="6">
        <v>1</v>
      </c>
      <c r="H871" s="7">
        <v>590142.43999999994</v>
      </c>
      <c r="I871" s="7">
        <f t="shared" si="52"/>
        <v>696368.07919999992</v>
      </c>
      <c r="J871" s="7">
        <v>590142.43999999994</v>
      </c>
      <c r="K871" s="7">
        <f t="shared" si="53"/>
        <v>696368.07919999992</v>
      </c>
      <c r="L871" s="7">
        <f t="shared" si="54"/>
        <v>626731.27127999999</v>
      </c>
      <c r="M871" s="7">
        <f t="shared" si="55"/>
        <v>626731.27127999999</v>
      </c>
    </row>
    <row r="872" spans="1:13" ht="31.5" x14ac:dyDescent="0.25">
      <c r="A872" s="4">
        <v>863</v>
      </c>
      <c r="B872" s="4" t="s">
        <v>1740</v>
      </c>
      <c r="C872" s="5" t="s">
        <v>1743</v>
      </c>
      <c r="D872" s="5" t="s">
        <v>1744</v>
      </c>
      <c r="E872" s="4" t="s">
        <v>11</v>
      </c>
      <c r="F872" s="22">
        <v>40458</v>
      </c>
      <c r="G872" s="6">
        <v>1</v>
      </c>
      <c r="H872" s="7">
        <v>404294.12</v>
      </c>
      <c r="I872" s="7">
        <f t="shared" si="52"/>
        <v>477067.06159999996</v>
      </c>
      <c r="J872" s="7">
        <v>404294.12</v>
      </c>
      <c r="K872" s="7">
        <f t="shared" si="53"/>
        <v>477067.06159999996</v>
      </c>
      <c r="L872" s="7">
        <f t="shared" si="54"/>
        <v>429360.35543999996</v>
      </c>
      <c r="M872" s="7">
        <f t="shared" si="55"/>
        <v>429360.35543999996</v>
      </c>
    </row>
    <row r="873" spans="1:13" ht="31.5" x14ac:dyDescent="0.25">
      <c r="A873" s="4">
        <v>864</v>
      </c>
      <c r="B873" s="4" t="s">
        <v>1740</v>
      </c>
      <c r="C873" s="5" t="s">
        <v>1745</v>
      </c>
      <c r="D873" s="5" t="s">
        <v>1746</v>
      </c>
      <c r="E873" s="4" t="s">
        <v>11</v>
      </c>
      <c r="F873" s="22">
        <v>39695</v>
      </c>
      <c r="G873" s="6">
        <v>1</v>
      </c>
      <c r="H873" s="7">
        <v>82021.73</v>
      </c>
      <c r="I873" s="7">
        <f t="shared" si="52"/>
        <v>96785.641399999993</v>
      </c>
      <c r="J873" s="7">
        <v>82021.73</v>
      </c>
      <c r="K873" s="7">
        <f t="shared" si="53"/>
        <v>96785.641399999993</v>
      </c>
      <c r="L873" s="7">
        <f t="shared" si="54"/>
        <v>87107.077259999991</v>
      </c>
      <c r="M873" s="7">
        <f t="shared" si="55"/>
        <v>87107.077259999991</v>
      </c>
    </row>
    <row r="874" spans="1:13" ht="31.5" x14ac:dyDescent="0.25">
      <c r="A874" s="4">
        <v>865</v>
      </c>
      <c r="B874" s="4" t="s">
        <v>1740</v>
      </c>
      <c r="C874" s="5" t="s">
        <v>1747</v>
      </c>
      <c r="D874" s="5" t="s">
        <v>1748</v>
      </c>
      <c r="E874" s="4" t="s">
        <v>11</v>
      </c>
      <c r="F874" s="22">
        <v>39154</v>
      </c>
      <c r="G874" s="6">
        <v>1</v>
      </c>
      <c r="H874" s="7">
        <v>14701.3</v>
      </c>
      <c r="I874" s="7">
        <f t="shared" si="52"/>
        <v>17347.534</v>
      </c>
      <c r="J874" s="7">
        <v>14701.3</v>
      </c>
      <c r="K874" s="7">
        <f t="shared" si="53"/>
        <v>17347.534</v>
      </c>
      <c r="L874" s="7">
        <f t="shared" si="54"/>
        <v>15612.7806</v>
      </c>
      <c r="M874" s="7">
        <f t="shared" si="55"/>
        <v>15612.7806</v>
      </c>
    </row>
    <row r="875" spans="1:13" ht="31.5" x14ac:dyDescent="0.25">
      <c r="A875" s="4">
        <v>866</v>
      </c>
      <c r="B875" s="4" t="s">
        <v>1740</v>
      </c>
      <c r="C875" s="5" t="s">
        <v>1749</v>
      </c>
      <c r="D875" s="5" t="s">
        <v>1750</v>
      </c>
      <c r="E875" s="4" t="s">
        <v>11</v>
      </c>
      <c r="F875" s="22">
        <v>39264</v>
      </c>
      <c r="G875" s="6">
        <v>2</v>
      </c>
      <c r="H875" s="7">
        <v>19760.02</v>
      </c>
      <c r="I875" s="7">
        <f t="shared" si="52"/>
        <v>23316.8236</v>
      </c>
      <c r="J875" s="7">
        <v>39520.04</v>
      </c>
      <c r="K875" s="7">
        <f t="shared" si="53"/>
        <v>46633.647199999999</v>
      </c>
      <c r="L875" s="7">
        <f t="shared" si="54"/>
        <v>20985.141240000001</v>
      </c>
      <c r="M875" s="7">
        <f t="shared" si="55"/>
        <v>41970.282480000002</v>
      </c>
    </row>
    <row r="876" spans="1:13" ht="31.5" x14ac:dyDescent="0.25">
      <c r="A876" s="4">
        <v>867</v>
      </c>
      <c r="B876" s="4" t="s">
        <v>1740</v>
      </c>
      <c r="C876" s="5" t="s">
        <v>1751</v>
      </c>
      <c r="D876" s="5" t="s">
        <v>1752</v>
      </c>
      <c r="E876" s="4" t="s">
        <v>11</v>
      </c>
      <c r="F876" s="22">
        <v>39615</v>
      </c>
      <c r="G876" s="6">
        <v>70</v>
      </c>
      <c r="H876" s="7">
        <v>2677.7448571428572</v>
      </c>
      <c r="I876" s="7">
        <f t="shared" si="52"/>
        <v>3159.7389314285715</v>
      </c>
      <c r="J876" s="7">
        <v>187442.14</v>
      </c>
      <c r="K876" s="7">
        <f t="shared" si="53"/>
        <v>221181.72520000002</v>
      </c>
      <c r="L876" s="7">
        <f t="shared" si="54"/>
        <v>2843.7650382857146</v>
      </c>
      <c r="M876" s="7">
        <f t="shared" si="55"/>
        <v>199063.55268000002</v>
      </c>
    </row>
    <row r="877" spans="1:13" ht="31.5" x14ac:dyDescent="0.25">
      <c r="A877" s="4">
        <v>868</v>
      </c>
      <c r="B877" s="4" t="s">
        <v>1740</v>
      </c>
      <c r="C877" s="5" t="s">
        <v>1753</v>
      </c>
      <c r="D877" s="5" t="s">
        <v>1754</v>
      </c>
      <c r="E877" s="4" t="s">
        <v>11</v>
      </c>
      <c r="F877" s="22">
        <v>39204</v>
      </c>
      <c r="G877" s="6">
        <v>3</v>
      </c>
      <c r="H877" s="7">
        <v>16624.053333333333</v>
      </c>
      <c r="I877" s="7">
        <f t="shared" si="52"/>
        <v>19616.382933333331</v>
      </c>
      <c r="J877" s="7">
        <v>49872.160000000003</v>
      </c>
      <c r="K877" s="7">
        <f t="shared" si="53"/>
        <v>58849.148800000003</v>
      </c>
      <c r="L877" s="7">
        <f t="shared" si="54"/>
        <v>17654.744639999997</v>
      </c>
      <c r="M877" s="7">
        <f t="shared" si="55"/>
        <v>52964.233919999999</v>
      </c>
    </row>
    <row r="878" spans="1:13" ht="31.5" x14ac:dyDescent="0.25">
      <c r="A878" s="4">
        <v>869</v>
      </c>
      <c r="B878" s="4" t="s">
        <v>1740</v>
      </c>
      <c r="C878" s="5" t="s">
        <v>1755</v>
      </c>
      <c r="D878" s="5" t="s">
        <v>1756</v>
      </c>
      <c r="E878" s="4" t="s">
        <v>11</v>
      </c>
      <c r="F878" s="22">
        <v>39204</v>
      </c>
      <c r="G878" s="6">
        <v>92</v>
      </c>
      <c r="H878" s="7">
        <v>21.903478260869566</v>
      </c>
      <c r="I878" s="7">
        <f t="shared" si="52"/>
        <v>25.846104347826085</v>
      </c>
      <c r="J878" s="7">
        <v>2015.12</v>
      </c>
      <c r="K878" s="7">
        <f t="shared" si="53"/>
        <v>2377.8415999999997</v>
      </c>
      <c r="L878" s="7">
        <f t="shared" si="54"/>
        <v>23.261493913043477</v>
      </c>
      <c r="M878" s="7">
        <f t="shared" si="55"/>
        <v>2140.0574399999996</v>
      </c>
    </row>
    <row r="879" spans="1:13" ht="31.5" x14ac:dyDescent="0.25">
      <c r="A879" s="4">
        <v>870</v>
      </c>
      <c r="B879" s="4" t="s">
        <v>1740</v>
      </c>
      <c r="C879" s="5" t="s">
        <v>1757</v>
      </c>
      <c r="D879" s="5" t="s">
        <v>1758</v>
      </c>
      <c r="E879" s="4" t="s">
        <v>11</v>
      </c>
      <c r="F879" s="22">
        <v>39277</v>
      </c>
      <c r="G879" s="6">
        <v>50</v>
      </c>
      <c r="H879" s="7">
        <v>24.608600000000003</v>
      </c>
      <c r="I879" s="7">
        <f t="shared" si="52"/>
        <v>29.038148000000003</v>
      </c>
      <c r="J879" s="7">
        <v>1230.43</v>
      </c>
      <c r="K879" s="7">
        <f t="shared" si="53"/>
        <v>1451.9074000000001</v>
      </c>
      <c r="L879" s="7">
        <f t="shared" si="54"/>
        <v>26.134333200000004</v>
      </c>
      <c r="M879" s="7">
        <f t="shared" si="55"/>
        <v>1306.71666</v>
      </c>
    </row>
    <row r="880" spans="1:13" ht="31.5" x14ac:dyDescent="0.25">
      <c r="A880" s="4">
        <v>871</v>
      </c>
      <c r="B880" s="4" t="s">
        <v>1740</v>
      </c>
      <c r="C880" s="5" t="s">
        <v>1759</v>
      </c>
      <c r="D880" s="5" t="s">
        <v>1760</v>
      </c>
      <c r="E880" s="4" t="s">
        <v>11</v>
      </c>
      <c r="F880" s="22">
        <v>40581</v>
      </c>
      <c r="G880" s="6">
        <v>4</v>
      </c>
      <c r="H880" s="7">
        <v>5907.7174999999997</v>
      </c>
      <c r="I880" s="7">
        <f t="shared" si="52"/>
        <v>6971.1066499999997</v>
      </c>
      <c r="J880" s="7">
        <v>23630.87</v>
      </c>
      <c r="K880" s="7">
        <f t="shared" si="53"/>
        <v>27884.426599999999</v>
      </c>
      <c r="L880" s="7">
        <f t="shared" si="54"/>
        <v>6273.9959849999996</v>
      </c>
      <c r="M880" s="7">
        <f t="shared" si="55"/>
        <v>25095.983939999998</v>
      </c>
    </row>
    <row r="881" spans="1:13" ht="31.5" x14ac:dyDescent="0.25">
      <c r="A881" s="4">
        <v>872</v>
      </c>
      <c r="B881" s="4" t="s">
        <v>1740</v>
      </c>
      <c r="C881" s="5" t="s">
        <v>1761</v>
      </c>
      <c r="D881" s="5" t="s">
        <v>1762</v>
      </c>
      <c r="E881" s="4" t="s">
        <v>11</v>
      </c>
      <c r="F881" s="22">
        <v>40581</v>
      </c>
      <c r="G881" s="6">
        <v>1</v>
      </c>
      <c r="H881" s="7">
        <v>13.01</v>
      </c>
      <c r="I881" s="7">
        <f t="shared" si="52"/>
        <v>15.351799999999999</v>
      </c>
      <c r="J881" s="7">
        <v>13.01</v>
      </c>
      <c r="K881" s="7">
        <f t="shared" si="53"/>
        <v>15.351799999999999</v>
      </c>
      <c r="L881" s="7">
        <f t="shared" si="54"/>
        <v>13.816619999999999</v>
      </c>
      <c r="M881" s="7">
        <f t="shared" si="55"/>
        <v>13.816619999999999</v>
      </c>
    </row>
    <row r="882" spans="1:13" ht="31.5" x14ac:dyDescent="0.25">
      <c r="A882" s="4">
        <v>873</v>
      </c>
      <c r="B882" s="4" t="s">
        <v>1740</v>
      </c>
      <c r="C882" s="5" t="s">
        <v>1763</v>
      </c>
      <c r="D882" s="5" t="s">
        <v>1764</v>
      </c>
      <c r="E882" s="4" t="s">
        <v>11</v>
      </c>
      <c r="F882" s="22">
        <v>40581</v>
      </c>
      <c r="G882" s="6">
        <v>4</v>
      </c>
      <c r="H882" s="7">
        <v>13.01</v>
      </c>
      <c r="I882" s="7">
        <f t="shared" si="52"/>
        <v>15.351799999999999</v>
      </c>
      <c r="J882" s="7">
        <v>52.04</v>
      </c>
      <c r="K882" s="7">
        <f t="shared" si="53"/>
        <v>61.407199999999996</v>
      </c>
      <c r="L882" s="7">
        <f t="shared" si="54"/>
        <v>13.816619999999999</v>
      </c>
      <c r="M882" s="7">
        <f t="shared" si="55"/>
        <v>55.266479999999994</v>
      </c>
    </row>
    <row r="883" spans="1:13" ht="31.5" x14ac:dyDescent="0.25">
      <c r="A883" s="4">
        <v>874</v>
      </c>
      <c r="B883" s="4" t="s">
        <v>1740</v>
      </c>
      <c r="C883" s="5" t="s">
        <v>1765</v>
      </c>
      <c r="D883" s="5" t="s">
        <v>1766</v>
      </c>
      <c r="E883" s="4" t="s">
        <v>11</v>
      </c>
      <c r="F883" s="22">
        <v>39437</v>
      </c>
      <c r="G883" s="6">
        <v>26</v>
      </c>
      <c r="H883" s="7">
        <v>327.28153846153845</v>
      </c>
      <c r="I883" s="7">
        <f t="shared" si="52"/>
        <v>386.19221538461534</v>
      </c>
      <c r="J883" s="7">
        <v>8509.32</v>
      </c>
      <c r="K883" s="7">
        <f t="shared" si="53"/>
        <v>10040.997599999999</v>
      </c>
      <c r="L883" s="7">
        <f t="shared" si="54"/>
        <v>347.57299384615379</v>
      </c>
      <c r="M883" s="7">
        <f t="shared" si="55"/>
        <v>9036.8978399999996</v>
      </c>
    </row>
    <row r="884" spans="1:13" ht="31.5" x14ac:dyDescent="0.25">
      <c r="A884" s="4">
        <v>875</v>
      </c>
      <c r="B884" s="4" t="s">
        <v>1740</v>
      </c>
      <c r="C884" s="5" t="s">
        <v>1767</v>
      </c>
      <c r="D884" s="5" t="s">
        <v>1768</v>
      </c>
      <c r="E884" s="4" t="s">
        <v>11</v>
      </c>
      <c r="F884" s="22">
        <v>39532</v>
      </c>
      <c r="G884" s="6">
        <v>240</v>
      </c>
      <c r="H884" s="7">
        <v>145.39508333333333</v>
      </c>
      <c r="I884" s="7">
        <f t="shared" si="52"/>
        <v>171.56619833333332</v>
      </c>
      <c r="J884" s="7">
        <v>34894.82</v>
      </c>
      <c r="K884" s="7">
        <f t="shared" si="53"/>
        <v>41175.887599999995</v>
      </c>
      <c r="L884" s="7">
        <f t="shared" si="54"/>
        <v>154.40957849999998</v>
      </c>
      <c r="M884" s="7">
        <f t="shared" si="55"/>
        <v>37058.298839999996</v>
      </c>
    </row>
    <row r="885" spans="1:13" ht="31.5" x14ac:dyDescent="0.25">
      <c r="A885" s="4">
        <v>876</v>
      </c>
      <c r="B885" s="4" t="s">
        <v>1740</v>
      </c>
      <c r="C885" s="5" t="s">
        <v>1769</v>
      </c>
      <c r="D885" s="5" t="s">
        <v>1770</v>
      </c>
      <c r="E885" s="4" t="s">
        <v>11</v>
      </c>
      <c r="F885" s="22">
        <v>39791</v>
      </c>
      <c r="G885" s="6">
        <v>1</v>
      </c>
      <c r="H885" s="7">
        <v>1646.13</v>
      </c>
      <c r="I885" s="7">
        <f t="shared" si="52"/>
        <v>1942.4334000000001</v>
      </c>
      <c r="J885" s="7">
        <v>1646.13</v>
      </c>
      <c r="K885" s="7">
        <f t="shared" si="53"/>
        <v>1942.4334000000001</v>
      </c>
      <c r="L885" s="7">
        <f t="shared" si="54"/>
        <v>1748.1900600000001</v>
      </c>
      <c r="M885" s="7">
        <f t="shared" si="55"/>
        <v>1748.1900600000001</v>
      </c>
    </row>
    <row r="886" spans="1:13" ht="31.5" x14ac:dyDescent="0.25">
      <c r="A886" s="4">
        <v>877</v>
      </c>
      <c r="B886" s="8" t="s">
        <v>52</v>
      </c>
      <c r="C886" s="5" t="s">
        <v>1771</v>
      </c>
      <c r="D886" s="5" t="s">
        <v>1773</v>
      </c>
      <c r="E886" s="4" t="s">
        <v>11</v>
      </c>
      <c r="F886" s="22">
        <v>40585</v>
      </c>
      <c r="G886" s="6">
        <v>1</v>
      </c>
      <c r="H886" s="7">
        <v>1205197.1100000001</v>
      </c>
      <c r="I886" s="7">
        <f t="shared" si="52"/>
        <v>1422132.5898</v>
      </c>
      <c r="J886" s="7">
        <v>1205197.1100000001</v>
      </c>
      <c r="K886" s="7">
        <f t="shared" si="53"/>
        <v>1422132.5898</v>
      </c>
      <c r="L886" s="7">
        <f t="shared" si="54"/>
        <v>1279919.33082</v>
      </c>
      <c r="M886" s="7">
        <f t="shared" si="55"/>
        <v>1279919.33082</v>
      </c>
    </row>
    <row r="887" spans="1:13" ht="31.5" x14ac:dyDescent="0.25">
      <c r="A887" s="4">
        <v>878</v>
      </c>
      <c r="B887" s="8" t="s">
        <v>52</v>
      </c>
      <c r="C887" s="5" t="s">
        <v>1772</v>
      </c>
      <c r="D887" s="5" t="s">
        <v>1774</v>
      </c>
      <c r="E887" s="4" t="s">
        <v>11</v>
      </c>
      <c r="F887" s="22">
        <v>40585</v>
      </c>
      <c r="G887" s="6">
        <v>1</v>
      </c>
      <c r="H887" s="7">
        <v>1654491.87</v>
      </c>
      <c r="I887" s="7">
        <f t="shared" si="52"/>
        <v>1952300.4066000001</v>
      </c>
      <c r="J887" s="7">
        <v>1654491.87</v>
      </c>
      <c r="K887" s="7">
        <f t="shared" si="53"/>
        <v>1952300.4066000001</v>
      </c>
      <c r="L887" s="7">
        <f t="shared" si="54"/>
        <v>1757070.3659400002</v>
      </c>
      <c r="M887" s="7">
        <f t="shared" si="55"/>
        <v>1757070.3659400002</v>
      </c>
    </row>
  </sheetData>
  <autoFilter ref="A9:L887"/>
  <mergeCells count="14">
    <mergeCell ref="B2:H2"/>
    <mergeCell ref="G3:G8"/>
    <mergeCell ref="M3:M8"/>
    <mergeCell ref="L3:L8"/>
    <mergeCell ref="J3:J8"/>
    <mergeCell ref="K3:K8"/>
    <mergeCell ref="I3:I8"/>
    <mergeCell ref="H3:H8"/>
    <mergeCell ref="F3:F8"/>
    <mergeCell ref="A3:A8"/>
    <mergeCell ref="B3:B8"/>
    <mergeCell ref="C3:C8"/>
    <mergeCell ref="D3:D8"/>
    <mergeCell ref="E3:E8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ТМЦ 09.2017</vt:lpstr>
      <vt:lpstr>'Перечень ТМЦ 09.2017'!Заголовки_для_печати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2017-10-23T10:26:40Z</dcterms:modified>
</cp:coreProperties>
</file>